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9"/>
  </bookViews>
  <sheets>
    <sheet name="封面" sheetId="1" r:id="rId1"/>
    <sheet name="收支总表01" sheetId="2" r:id="rId2"/>
    <sheet name="收入总表02" sheetId="3" r:id="rId3"/>
    <sheet name="支出总表03" sheetId="4" r:id="rId4"/>
    <sheet name="工资福利支出04" sheetId="5" r:id="rId5"/>
    <sheet name="个人和家庭补助支出05" sheetId="6" r:id="rId6"/>
    <sheet name="商品和服务支出06" sheetId="7" r:id="rId7"/>
    <sheet name="项目支出07" sheetId="8" r:id="rId8"/>
    <sheet name="部门预算资金来源明细表08" sheetId="9" r:id="rId9"/>
    <sheet name="财政拨款支出经济分类表9" sheetId="10" r:id="rId10"/>
    <sheet name="财政拨款支出总表10" sheetId="11" r:id="rId11"/>
    <sheet name="基金支出总表11" sheetId="12" r:id="rId12"/>
    <sheet name="基金支出项目表12" sheetId="13" r:id="rId13"/>
    <sheet name="其他资金支出总表13" sheetId="14" r:id="rId14"/>
    <sheet name="三公经费预算表14" sheetId="15" r:id="rId15"/>
    <sheet name="非税收入表15" sheetId="16" r:id="rId16"/>
    <sheet name="政府采购表16" sheetId="17" r:id="rId17"/>
    <sheet name="政府购买服务表17" sheetId="18" r:id="rId18"/>
    <sheet name="国有资产有偿使用明细表18" sheetId="19" r:id="rId19"/>
    <sheet name="新增资产配置情况表19" sheetId="20" r:id="rId20"/>
    <sheet name="往来资金预计表20" sheetId="21" r:id="rId21"/>
    <sheet name="单位人员情况表21" sheetId="22" r:id="rId22"/>
    <sheet name="现有资产配置情况表22" sheetId="23" r:id="rId23"/>
    <sheet name="现有债务情况表23" sheetId="24" r:id="rId24"/>
    <sheet name="新增债务计划表24" sheetId="25" r:id="rId25"/>
    <sheet name="偿债计划表25" sheetId="26" r:id="rId26"/>
  </sheets>
  <definedNames>
    <definedName name="_xlnm.Print_Area" localSheetId="10">封面!$A$1:$N$18</definedName>
    <definedName name="Print_Title" localSheetId="10">封面!$1:$7</definedName>
    <definedName name="_xlnm.Print_Area" localSheetId="4">封面!$A$1:$AE$16</definedName>
    <definedName name="Print_Title" localSheetId="4">封面!$1:$9</definedName>
    <definedName name="_xlnm.Print_Area" localSheetId="0">封面!$A$1:$Q$23</definedName>
    <definedName name="_xlnm.Print_Area" localSheetId="13">封面!$A$1:$N$12</definedName>
    <definedName name="Print_Title" localSheetId="13">封面!$1:$7</definedName>
    <definedName name="_xlnm.Print_Area" localSheetId="11">封面!$A$1:$N$7</definedName>
    <definedName name="Print_Title" localSheetId="11">封面!$1:$7</definedName>
    <definedName name="_xlnm.Print_Area" localSheetId="6">封面!$A$1:$AJ$11</definedName>
    <definedName name="Print_Title" localSheetId="6">封面!$1:$7</definedName>
    <definedName name="_xlnm.Print_Area" localSheetId="7">封面!$A$1:$P$20</definedName>
    <definedName name="Print_Title" localSheetId="7">封面!$1:$6</definedName>
    <definedName name="_xlnm.Print_Area" localSheetId="17">封面!$A$1:$AB$9</definedName>
    <definedName name="Print_Title" localSheetId="17">封面!$1:$9</definedName>
    <definedName name="_xlnm.Print_Area" localSheetId="25">封面!$A$1:$M$5</definedName>
    <definedName name="Print_Title" localSheetId="25">封面!$1:$5</definedName>
    <definedName name="_xlnm.Print_Area" localSheetId="14">封面!$A$1:$P$11</definedName>
    <definedName name="Print_Title" localSheetId="14">封面!$1:$6</definedName>
    <definedName name="_xlnm.Print_Area" localSheetId="2">封面!$A$1:$Y$10</definedName>
    <definedName name="Print_Title" localSheetId="2">封面!$1:$7</definedName>
    <definedName name="_xlnm.Print_Area" localSheetId="15">封面!$A$1:$N$11</definedName>
    <definedName name="Print_Title" localSheetId="15">封面!$1:$8</definedName>
    <definedName name="_xlnm.Print_Area" localSheetId="22">封面!$A$1:$Q$5</definedName>
    <definedName name="Print_Title" localSheetId="22">封面!$1:$5</definedName>
    <definedName name="_xlnm.Print_Area" localSheetId="19">6</definedName>
    <definedName name="_xlnm.Print_Area" localSheetId="16">封面!$A$1:$AD$27</definedName>
    <definedName name="Print_Title" localSheetId="16">封面!$1:$9</definedName>
    <definedName name="_xlnm.Print_Area" localSheetId="23">封面!$A$1:$H$5</definedName>
    <definedName name="Print_Title" localSheetId="23">封面!$1:$5</definedName>
    <definedName name="_xlnm.Print_Area" localSheetId="3">封面!$A$1:$N$18</definedName>
    <definedName name="Print_Title" localSheetId="3">封面!$1:$7</definedName>
    <definedName name="_xlnm.Print_Area" localSheetId="12">封面!$A$1:$O$6</definedName>
    <definedName name="Print_Title" localSheetId="12">封面!$1:$7</definedName>
    <definedName name="_xlnm.Print_Area" localSheetId="21">封面!$A$1:$AC$7</definedName>
    <definedName name="Print_Title" localSheetId="21">封面!$1:$5</definedName>
    <definedName name="_xlnm.Print_Area" localSheetId="20">封面!$A$1:$G$7</definedName>
    <definedName name="Print_Title" localSheetId="20">封面!$1:$7</definedName>
    <definedName name="_xlnm.Print_Area" localSheetId="18">封面!$A$1:$R$7</definedName>
    <definedName name="Print_Title" localSheetId="18">封面!$1:$7</definedName>
    <definedName name="_xlnm.Print_Area" localSheetId="9">封面!$A$1:$M$17</definedName>
    <definedName name="Print_Title" localSheetId="9">封面!$1:$6</definedName>
    <definedName name="_xlnm.Print_Area" localSheetId="8">封面!$A$1:$AA$43</definedName>
    <definedName name="Print_Title" localSheetId="8">封面!$1:$9</definedName>
    <definedName name="_xlnm.Print_Area" localSheetId="24">封面!$A$1:$I$5</definedName>
    <definedName name="Print_Title" localSheetId="24">封面!$1:$5</definedName>
    <definedName name="_xlnm.Print_Area" localSheetId="1">封面!$A$1:$D$35</definedName>
    <definedName name="Print_Title" localSheetId="1">封面!$1:$5</definedName>
    <definedName name="_xlnm.Print_Area" localSheetId="5">封面!$A$1:$AC$13</definedName>
    <definedName name="Print_Title" localSheetId="5">封面!$1:$8</definedName>
  </definedNames>
  <calcPr calcId="144525"/>
</workbook>
</file>

<file path=xl/sharedStrings.xml><?xml version="1.0" encoding="utf-8"?>
<sst xmlns="http://schemas.openxmlformats.org/spreadsheetml/2006/main" count="1114" uniqueCount="423">
  <si>
    <t>咸宁市2020年部门预算表</t>
  </si>
  <si>
    <t>编制单位:</t>
  </si>
  <si>
    <t>市公积金中心</t>
  </si>
  <si>
    <t>编制日期:</t>
  </si>
  <si>
    <t>2020-01-22</t>
  </si>
  <si>
    <t>单位负责人签章:</t>
  </si>
  <si>
    <t>财务负责人签章:</t>
  </si>
  <si>
    <t>制表人签章:</t>
  </si>
  <si>
    <t>预算01表</t>
  </si>
  <si>
    <t>2020年收支预算总表</t>
  </si>
  <si>
    <t>单位：万元</t>
  </si>
  <si>
    <t>收入</t>
  </si>
  <si>
    <t>支出</t>
  </si>
  <si>
    <t>项目</t>
  </si>
  <si>
    <t>预算数</t>
  </si>
  <si>
    <t>项目（按经济分类）</t>
  </si>
  <si>
    <t>一、一般公共预算拨款</t>
  </si>
  <si>
    <t>一、基本保障支出</t>
  </si>
  <si>
    <t xml:space="preserve">    本级一般公共预算拨款</t>
  </si>
  <si>
    <t xml:space="preserve">     人员经费支出</t>
  </si>
  <si>
    <t xml:space="preserve">       经费拨款（补助）</t>
  </si>
  <si>
    <t xml:space="preserve">     标准公用经费支出</t>
  </si>
  <si>
    <t xml:space="preserve">       纳入预算管理的非税</t>
  </si>
  <si>
    <t>二、项目支出</t>
  </si>
  <si>
    <t xml:space="preserve">    上级补助</t>
  </si>
  <si>
    <t xml:space="preserve">     经常性项目</t>
  </si>
  <si>
    <t xml:space="preserve">    一般债券</t>
  </si>
  <si>
    <t xml:space="preserve">     当年一次性项目</t>
  </si>
  <si>
    <t>二、政府性基金拨款</t>
  </si>
  <si>
    <t xml:space="preserve">     跨年一次性项目</t>
  </si>
  <si>
    <t xml:space="preserve">    本级基金</t>
  </si>
  <si>
    <t>三、项目支出不可预见费</t>
  </si>
  <si>
    <t xml:space="preserve">    上级基金</t>
  </si>
  <si>
    <t>四、事业单位经营支出</t>
  </si>
  <si>
    <t xml:space="preserve">    专项债券</t>
  </si>
  <si>
    <t>五、对附属单位补助支出</t>
  </si>
  <si>
    <t>三、社保基金拨款</t>
  </si>
  <si>
    <t>六、上缴上级支出</t>
  </si>
  <si>
    <t>四、国有资本经营预算拨款</t>
  </si>
  <si>
    <t>五、纳入专户管理的非税收入</t>
  </si>
  <si>
    <t>六、事业收入</t>
  </si>
  <si>
    <t>七、事业单位经营收入</t>
  </si>
  <si>
    <t>八、附属单位上缴收入</t>
  </si>
  <si>
    <t>九、往来收入</t>
  </si>
  <si>
    <t>十、其他收入</t>
  </si>
  <si>
    <t>十一、融资借款</t>
  </si>
  <si>
    <t>本年收入合计：</t>
  </si>
  <si>
    <t>本年支出合计：</t>
  </si>
  <si>
    <t>八、上年结余（转）</t>
  </si>
  <si>
    <t>结转下年</t>
  </si>
  <si>
    <t xml:space="preserve">    公共预算结转</t>
  </si>
  <si>
    <t xml:space="preserve">    政府基金结转</t>
  </si>
  <si>
    <t xml:space="preserve">    其他结余</t>
  </si>
  <si>
    <t>收入总计：</t>
  </si>
  <si>
    <t>支出总计</t>
  </si>
  <si>
    <t>备注：本表收支包含社保基金发放退休人员的退休金</t>
  </si>
  <si>
    <t>预算02表</t>
  </si>
  <si>
    <t>2020年收入预算总表</t>
  </si>
  <si>
    <t>单位编码</t>
  </si>
  <si>
    <t>单位名称</t>
  </si>
  <si>
    <t>合计</t>
  </si>
  <si>
    <t>上年结余（转）</t>
  </si>
  <si>
    <t>一般公共预算</t>
  </si>
  <si>
    <t>政府性基金</t>
  </si>
  <si>
    <t>社保基金</t>
  </si>
  <si>
    <t>国有资本经营预算</t>
  </si>
  <si>
    <t>纳入专户管理的非税</t>
  </si>
  <si>
    <t>事业收入</t>
  </si>
  <si>
    <t>事业单位经营收入</t>
  </si>
  <si>
    <t>附属单位上缴收入</t>
  </si>
  <si>
    <t>往来收入</t>
  </si>
  <si>
    <t>其他收入</t>
  </si>
  <si>
    <t>融资借款</t>
  </si>
  <si>
    <t>小计</t>
  </si>
  <si>
    <t>公共预算结转</t>
  </si>
  <si>
    <t>政府性基金结转</t>
  </si>
  <si>
    <t>其他结余</t>
  </si>
  <si>
    <t>经费拨款（补助）</t>
  </si>
  <si>
    <t>纳入预算管理的非税</t>
  </si>
  <si>
    <t>上级补助</t>
  </si>
  <si>
    <t>一般债券</t>
  </si>
  <si>
    <t>本级基金</t>
  </si>
  <si>
    <t>上级基金</t>
  </si>
  <si>
    <t>专项债券</t>
  </si>
  <si>
    <t>*</t>
  </si>
  <si>
    <t>268</t>
  </si>
  <si>
    <t>市住房公积金管理中心</t>
  </si>
  <si>
    <t xml:space="preserve">  268001</t>
  </si>
  <si>
    <t xml:space="preserve">  市住房公积金管理中心</t>
  </si>
  <si>
    <t>预算03表</t>
  </si>
  <si>
    <t>2020年支出预算总表</t>
  </si>
  <si>
    <t>?位名称（科目）</t>
  </si>
  <si>
    <t>基本保障支出</t>
  </si>
  <si>
    <t>项目支出</t>
  </si>
  <si>
    <t>项目支出不可预见费</t>
  </si>
  <si>
    <t>事业单位经营支出</t>
  </si>
  <si>
    <t>对附属单位补助支出</t>
  </si>
  <si>
    <t>上缴上级支出</t>
  </si>
  <si>
    <t>人员经费支出</t>
  </si>
  <si>
    <t>标准公用经费支出</t>
  </si>
  <si>
    <t>经常性项目</t>
  </si>
  <si>
    <t>当年一次性项目</t>
  </si>
  <si>
    <t>跨年一次性项目</t>
  </si>
  <si>
    <t xml:space="preserve">    2010399</t>
  </si>
  <si>
    <t xml:space="preserve">    其他政府办公厅（室）及相关机构事务支出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</si>
  <si>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</si>
  <si>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</si>
  <si>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</si>
  <si>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</si>
  <si>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2101101</t>
  </si>
  <si>
    <t xml:space="preserve">    行政单位医疗</t>
  </si>
  <si>
    <t xml:space="preserve">    2101103</t>
  </si>
  <si>
    <t xml:space="preserve">    公务员医疗补助</t>
  </si>
  <si>
    <t xml:space="preserve">    2210201</t>
  </si>
  <si>
    <t xml:space="preserve">    住房公积金</t>
  </si>
  <si>
    <t xml:space="preserve">    2210202</t>
  </si>
  <si>
    <t xml:space="preserve">    提租补贴</t>
  </si>
  <si>
    <t xml:space="preserve">    2210302</t>
  </si>
  <si>
    <t xml:space="preserve">    住房公积金管理</t>
  </si>
  <si>
    <t>预算04表</t>
  </si>
  <si>
    <t>2020年工资福利支出预算表</t>
  </si>
  <si>
    <t>总计</t>
  </si>
  <si>
    <t>基本工资</t>
  </si>
  <si>
    <t>津贴补贴</t>
  </si>
  <si>
    <t>奖金</t>
  </si>
  <si>
    <t>绩效工资</t>
  </si>
  <si>
    <t>养老保险缴费（单位负担部分）</t>
  </si>
  <si>
    <t>职业年金缴费（单位负担部分）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</si>
  <si>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</si>
  <si>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</si>
  <si>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</si>
  <si>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</si>
  <si>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</si>
  <si>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在职津补贴</t>
  </si>
  <si>
    <t>在职通讯补贴</t>
  </si>
  <si>
    <t>在职交通补贴</t>
  </si>
  <si>
    <t>在职物业补贴</t>
  </si>
  <si>
    <t>在职住房补贴</t>
  </si>
  <si>
    <t>在职上年度一次性奖金</t>
  </si>
  <si>
    <t>在职绩效目标奖</t>
  </si>
  <si>
    <t>在职精神文明奖</t>
  </si>
  <si>
    <t>在职综合治理奖</t>
  </si>
  <si>
    <t>在职党建先进奖</t>
  </si>
  <si>
    <t>在职档案达标奖</t>
  </si>
  <si>
    <t>失业保险</t>
  </si>
  <si>
    <t>工伤保险</t>
  </si>
  <si>
    <t>生育保险</t>
  </si>
  <si>
    <t>在职女工卫生费</t>
  </si>
  <si>
    <t>以钱养事和政府雇员定额补贴，改革性补贴，食堂补助</t>
  </si>
  <si>
    <t>其他工资福利（长休，病休等）</t>
  </si>
  <si>
    <t>预算05表</t>
  </si>
  <si>
    <t>2020年对个人和家庭补助预算表</t>
  </si>
  <si>
    <t>科目编码</t>
  </si>
  <si>
    <t>离退休费</t>
  </si>
  <si>
    <t>遗属补助</t>
  </si>
  <si>
    <t>在职人员独生子女费</t>
  </si>
  <si>
    <t>医疗费</t>
  </si>
  <si>
    <t>其他对个人和家庭补助支出补助支出</t>
  </si>
  <si>
    <t>离休费</t>
  </si>
  <si>
    <t>退休?（社保）</t>
  </si>
  <si>
    <t>退休人员医疗保险</t>
  </si>
  <si>
    <t>退休人员医疗补助（行政）</t>
  </si>
  <si>
    <t>离休精神文明奖</t>
  </si>
  <si>
    <t>离休综合治理奖</t>
  </si>
  <si>
    <t>离休党建先进奖</t>
  </si>
  <si>
    <t>退休精神文明奖</t>
  </si>
  <si>
    <t>退休综合治理奖</t>
  </si>
  <si>
    <t>退休党建先进奖</t>
  </si>
  <si>
    <t>其他对个人和家庭补助支出</t>
  </si>
  <si>
    <t>离休津补贴</t>
  </si>
  <si>
    <t>离休护理费</t>
  </si>
  <si>
    <t>离休人员增发生活补贴</t>
  </si>
  <si>
    <t>离休物业补贴</t>
  </si>
  <si>
    <t>增发离休费</t>
  </si>
  <si>
    <t>离休住房补贴</t>
  </si>
  <si>
    <t>基本退休费</t>
  </si>
  <si>
    <t>退休津补贴</t>
  </si>
  <si>
    <t>退休物业补贴</t>
  </si>
  <si>
    <t>退休住房补贴</t>
  </si>
  <si>
    <t>预算06表</t>
  </si>
  <si>
    <t>2020年商品和服务支出预算表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</si>
  <si>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</si>
  <si>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</si>
  <si>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</si>
  <si>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</si>
  <si>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</si>
  <si>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</si>
  <si>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</si>
  <si>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</si>
  <si>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</si>
  <si>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</si>
  <si>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因公出国（境）?用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</si>
  <si>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</si>
  <si>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</si>
  <si>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</si>
  <si>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</si>
  <si>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</si>
  <si>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</si>
  <si>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</si>
  <si>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</si>
  <si>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</si>
  <si>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</si>
  <si>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</si>
  <si>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</si>
  <si>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公务用车维护费</t>
  </si>
  <si>
    <t>其他交通费用</t>
  </si>
  <si>
    <t>税金及附加费用</t>
  </si>
  <si>
    <t>其他商品和服务支出</t>
  </si>
  <si>
    <t>车改补贴</t>
  </si>
  <si>
    <t>在职食堂补助</t>
  </si>
  <si>
    <t>离退休人员食堂补助</t>
  </si>
  <si>
    <t>离休人员公用经费</t>
  </si>
  <si>
    <t>退休人员公用经费</t>
  </si>
  <si>
    <t>预算07表</t>
  </si>
  <si>
    <t>2020年项目支出预算表</t>
  </si>
  <si>
    <t>科目名称</t>
  </si>
  <si>
    <t>项目名称</t>
  </si>
  <si>
    <t>项目类别</t>
  </si>
  <si>
    <t>项目属性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</si>
  <si>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</si>
  <si>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</si>
  <si>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</si>
  <si>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</si>
  <si>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</si>
  <si>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其他资本性支出</t>
  </si>
  <si>
    <t>对企业补助（基本建设）</t>
  </si>
  <si>
    <t>对企业补助</t>
  </si>
  <si>
    <t>对社会保障基金补助</t>
  </si>
  <si>
    <t>其他支出</t>
  </si>
  <si>
    <t>三级等保第三阶段测评</t>
  </si>
  <si>
    <t>能力建设</t>
  </si>
  <si>
    <t>数字证书服务年费</t>
  </si>
  <si>
    <t>公共服务</t>
  </si>
  <si>
    <t>互联网+政务服务</t>
  </si>
  <si>
    <t>法律咨询和诉讼费</t>
  </si>
  <si>
    <t>公积金信息系统维保费</t>
  </si>
  <si>
    <t>12329热线席位运营费</t>
  </si>
  <si>
    <t>业务服务场所设施建设费</t>
  </si>
  <si>
    <t>公积金业务综合运营费</t>
  </si>
  <si>
    <t>三级等保服务费</t>
  </si>
  <si>
    <t>服务大厅运行维护费</t>
  </si>
  <si>
    <t>智慧公积金可视化平台</t>
  </si>
  <si>
    <t>预算08表</t>
  </si>
  <si>
    <t>2020年部门预算支出来源明细表</t>
  </si>
  <si>
    <t>资金来源</t>
  </si>
  <si>
    <t>上年结转（结余）</t>
  </si>
  <si>
    <t>本级一般公共预算</t>
  </si>
  <si>
    <t>公共财政结转</t>
  </si>
  <si>
    <t>政府基金结转</t>
  </si>
  <si>
    <t>其他结余（转）</t>
  </si>
  <si>
    <t>食堂补助</t>
  </si>
  <si>
    <t>津补贴</t>
  </si>
  <si>
    <t>标准公用</t>
  </si>
  <si>
    <t>其他对个人和家庭的补助支出</t>
  </si>
  <si>
    <t>机关事业单位基本养老保险缴费</t>
  </si>
  <si>
    <t>职业年金缴费</t>
  </si>
  <si>
    <t>提租补贴</t>
  </si>
  <si>
    <t>预算9表</t>
  </si>
  <si>
    <t>2020年财政拨款支出（含非税）经济分类表</t>
  </si>
  <si>
    <t>**</t>
  </si>
  <si>
    <t>预算10表</t>
  </si>
  <si>
    <t>2020年财政拨款支出预算（含非税）表</t>
  </si>
  <si>
    <t>预算11表</t>
  </si>
  <si>
    <t>2020年基金支出预算表</t>
  </si>
  <si>
    <t>预算12表</t>
  </si>
  <si>
    <t>2020年基金支出经济分类表</t>
  </si>
  <si>
    <t>预算13表</t>
  </si>
  <si>
    <t>2020年其他资金预算表</t>
  </si>
  <si>
    <t>预算14表</t>
  </si>
  <si>
    <t>2020年三公经费支出预算表</t>
  </si>
  <si>
    <t>三公经费支出</t>
  </si>
  <si>
    <t>日常公用经费安排</t>
  </si>
  <si>
    <t>项目经费安排</t>
  </si>
  <si>
    <t>公务用车运行维护费</t>
  </si>
  <si>
    <t>公务用车购置费</t>
  </si>
  <si>
    <t>因公出国（境）?</t>
  </si>
  <si>
    <t>公务用车购置</t>
  </si>
  <si>
    <t>预算15表</t>
  </si>
  <si>
    <t>2020年非税收入征收预计表</t>
  </si>
  <si>
    <t>单位代码</t>
  </si>
  <si>
    <t>预计征收计划</t>
  </si>
  <si>
    <t>?算数（2019）</t>
  </si>
  <si>
    <t>决算数（2018）</t>
  </si>
  <si>
    <t>科目代码</t>
  </si>
  <si>
    <t>单位名称（项目类别、项目名称）</t>
  </si>
  <si>
    <t>征收小计</t>
  </si>
  <si>
    <t>纳入国库管理</t>
  </si>
  <si>
    <t>纳入专户管理</t>
  </si>
  <si>
    <t>当年收入（国?）</t>
  </si>
  <si>
    <t>上年结转（国库）</t>
  </si>
  <si>
    <t>当年收入（专户）</t>
  </si>
  <si>
    <t>上年结转（专户）</t>
  </si>
  <si>
    <t>268001</t>
  </si>
  <si>
    <t>103014301</t>
  </si>
  <si>
    <t xml:space="preserve">  上缴管理费用</t>
  </si>
  <si>
    <t>预算16表</t>
  </si>
  <si>
    <t>2020年政府采购表</t>
  </si>
  <si>
    <t>采购品目</t>
  </si>
  <si>
    <t>采购组织形式</t>
  </si>
  <si>
    <t>采购数量</t>
  </si>
  <si>
    <t>国有资金经营预算</t>
  </si>
  <si>
    <t>上年结转（余）</t>
  </si>
  <si>
    <t>其他</t>
  </si>
  <si>
    <t>台式计算机</t>
  </si>
  <si>
    <t>法律服务</t>
  </si>
  <si>
    <t>复印纸</t>
  </si>
  <si>
    <t>文印设备</t>
  </si>
  <si>
    <t>其他印刷服务</t>
  </si>
  <si>
    <t>部门集中采购</t>
  </si>
  <si>
    <t>交换设备</t>
  </si>
  <si>
    <t>分散采购</t>
  </si>
  <si>
    <t>视频设备</t>
  </si>
  <si>
    <t>硒鼓、粉盒</t>
  </si>
  <si>
    <t>预算17表</t>
  </si>
  <si>
    <t>2020年政府购买服务表</t>
  </si>
  <si>
    <t>购买服务目录</t>
  </si>
  <si>
    <t>预算18表</t>
  </si>
  <si>
    <t>2020年国有资产有偿使用明细表</t>
  </si>
  <si>
    <t>资产管理计划</t>
  </si>
  <si>
    <t>财政供养类型</t>
  </si>
  <si>
    <t>上交财政国有资产有偿使用收入与安排支出</t>
  </si>
  <si>
    <t>净收益</t>
  </si>
  <si>
    <t>新增</t>
  </si>
  <si>
    <t>更新</t>
  </si>
  <si>
    <t>处置</t>
  </si>
  <si>
    <t>出租出借</t>
  </si>
  <si>
    <t>对外投资</t>
  </si>
  <si>
    <t>处置收入</t>
  </si>
  <si>
    <t>收入合计</t>
  </si>
  <si>
    <t>支出合计</t>
  </si>
  <si>
    <t>预算19表</t>
  </si>
  <si>
    <t>2020年新增资产配置情况表</t>
  </si>
  <si>
    <t>资产类别</t>
  </si>
  <si>
    <t>资产名称</t>
  </si>
  <si>
    <t>规格型号</t>
  </si>
  <si>
    <t>计量单位</t>
  </si>
  <si>
    <t>数量</t>
  </si>
  <si>
    <t>2010104</t>
  </si>
  <si>
    <t>台式机</t>
  </si>
  <si>
    <t>安可产品</t>
  </si>
  <si>
    <t>台</t>
  </si>
  <si>
    <t>2010601</t>
  </si>
  <si>
    <t>打印设备</t>
  </si>
  <si>
    <t>2010699</t>
  </si>
  <si>
    <t>其他输入输出设备</t>
  </si>
  <si>
    <t>网关</t>
  </si>
  <si>
    <t>键盘</t>
  </si>
  <si>
    <t>个</t>
  </si>
  <si>
    <t>2019900</t>
  </si>
  <si>
    <t>其他计算机设备及软件</t>
  </si>
  <si>
    <t>1</t>
  </si>
  <si>
    <t>预算20表</t>
  </si>
  <si>
    <t>2020年往来资金预算表</t>
  </si>
  <si>
    <t>往来资金统计</t>
  </si>
  <si>
    <t>省级</t>
  </si>
  <si>
    <t>市级</t>
  </si>
  <si>
    <t>单位往来上年结转</t>
  </si>
  <si>
    <t>预算21表</t>
  </si>
  <si>
    <t>2020年单位人员情况表</t>
  </si>
  <si>
    <t>单位：人</t>
  </si>
  <si>
    <t>单位性质</t>
  </si>
  <si>
    <t>财政负担类型</t>
  </si>
  <si>
    <t>编制人数</t>
  </si>
  <si>
    <t>实有人数</t>
  </si>
  <si>
    <t>离退休人数</t>
  </si>
  <si>
    <t>女工人数</t>
  </si>
  <si>
    <t>编制数小计</t>
  </si>
  <si>
    <t>行政编制人数</t>
  </si>
  <si>
    <t>参公编制人数</t>
  </si>
  <si>
    <t>全额事业编制人数</t>
  </si>
  <si>
    <t>差额事业编制人数</t>
  </si>
  <si>
    <t>工勤编制人数</t>
  </si>
  <si>
    <t>自收自支编制人数</t>
  </si>
  <si>
    <t>实有数小计</t>
  </si>
  <si>
    <t>行政在职人数</t>
  </si>
  <si>
    <t>参公人数</t>
  </si>
  <si>
    <t>全额事业在职人数</t>
  </si>
  <si>
    <t>差额事业在职人数</t>
  </si>
  <si>
    <t>工勤在职人数</t>
  </si>
  <si>
    <t>自收自支在职人数</t>
  </si>
  <si>
    <t>以钱养事人数</t>
  </si>
  <si>
    <t>临时工</t>
  </si>
  <si>
    <t>离退休数合计</t>
  </si>
  <si>
    <t>离休人员</t>
  </si>
  <si>
    <t>退休人员</t>
  </si>
  <si>
    <t>内退人员</t>
  </si>
  <si>
    <t>离待岗人员</t>
  </si>
  <si>
    <t>长休人员</t>
  </si>
  <si>
    <t>长赡人员</t>
  </si>
  <si>
    <t>遗属人数</t>
  </si>
  <si>
    <t>参公单位</t>
  </si>
  <si>
    <t>全额负担</t>
  </si>
  <si>
    <t>预算22表</t>
  </si>
  <si>
    <t>2020年现有资产配置情况表</t>
  </si>
  <si>
    <t>现有配置</t>
  </si>
  <si>
    <t>金额</t>
  </si>
  <si>
    <t>预算23表</t>
  </si>
  <si>
    <t>2020年现有债务情况表</t>
  </si>
  <si>
    <t>债务名称</t>
  </si>
  <si>
    <t>2017年年底余额</t>
  </si>
  <si>
    <t>用途</t>
  </si>
  <si>
    <t>债权人</t>
  </si>
  <si>
    <t>约定利率</t>
  </si>
  <si>
    <t>到期时间</t>
  </si>
  <si>
    <t>预算24表</t>
  </si>
  <si>
    <t>2020年新增债务计划表</t>
  </si>
  <si>
    <t>举债政策依据</t>
  </si>
  <si>
    <t>计划借款额</t>
  </si>
  <si>
    <t>预计利率</t>
  </si>
  <si>
    <t>预计还款时间</t>
  </si>
  <si>
    <t>预算25表</t>
  </si>
  <si>
    <t>2020年偿债计划表</t>
  </si>
  <si>
    <t>计划偿债数</t>
  </si>
  <si>
    <t>还款来源</t>
  </si>
  <si>
    <t>本金</t>
  </si>
  <si>
    <t>利息</t>
  </si>
  <si>
    <t>经费拨款</t>
  </si>
  <si>
    <t>非税收入</t>
  </si>
  <si>
    <t>基金收入</t>
  </si>
  <si>
    <t>上级专项收入</t>
  </si>
  <si>
    <t>融资</t>
  </si>
  <si>
    <t>债券</t>
  </si>
  <si>
    <t>其他资金</t>
  </si>
</sst>
</file>

<file path=xl/styles.xml><?xml version="1.0" encoding="utf-8"?>
<styleSheet xmlns="http://schemas.openxmlformats.org/spreadsheetml/2006/main">
  <numFmts count="5">
    <numFmt numFmtId="176" formatCode="&quot;￥&quot;* _-#,##0.00;&quot;￥&quot;* \-#,##0.00;&quot;￥&quot;* _-&quot;-&quot;??;@"/>
    <numFmt numFmtId="177" formatCode="&quot;￥&quot;* _-#,##0;&quot;￥&quot;* \-#,##0;&quot;￥&quot;* _-&quot;-&quot;;@"/>
    <numFmt numFmtId="178" formatCode="#,##0.0000"/>
    <numFmt numFmtId="179" formatCode="* #,##0;* \-#,##0;* &quot;-&quot;;@"/>
    <numFmt numFmtId="180" formatCode="* #,##0.00;* \-#,##0.00;* &quot;-&quot;??;@"/>
  </numFmts>
  <fonts count="31">
    <font>
      <sz val="9"/>
      <name val="宋体"/>
      <charset val="134"/>
    </font>
    <font>
      <sz val="16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42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11" fillId="0" borderId="0"/>
    <xf numFmtId="0" fontId="19" fillId="14" borderId="0" applyNumberFormat="0" applyBorder="0" applyAlignment="0" applyProtection="0">
      <alignment vertical="center"/>
    </xf>
    <xf numFmtId="0" fontId="15" fillId="3" borderId="17" applyNumberFormat="0" applyAlignment="0" applyProtection="0">
      <alignment vertical="center"/>
    </xf>
    <xf numFmtId="176" fontId="11" fillId="0" borderId="0"/>
    <xf numFmtId="179" fontId="11" fillId="0" borderId="0"/>
    <xf numFmtId="0" fontId="19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180" fontId="11" fillId="0" borderId="0"/>
    <xf numFmtId="0" fontId="2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/>
    <xf numFmtId="0" fontId="24" fillId="0" borderId="0" applyNumberFormat="0" applyFill="0" applyBorder="0" applyAlignment="0" applyProtection="0">
      <alignment vertical="center"/>
    </xf>
    <xf numFmtId="0" fontId="22" fillId="20" borderId="21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2" fillId="2" borderId="16" applyNumberFormat="0" applyAlignment="0" applyProtection="0">
      <alignment vertical="center"/>
    </xf>
    <xf numFmtId="0" fontId="13" fillId="2" borderId="17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</cellStyleXfs>
  <cellXfs count="109">
    <xf numFmtId="0" fontId="0" fillId="0" borderId="0" xfId="0" applyAlignment="1"/>
    <xf numFmtId="0" fontId="1" fillId="0" borderId="0" xfId="0" applyFont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Continuous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Continuous" vertical="center"/>
    </xf>
    <xf numFmtId="0" fontId="0" fillId="0" borderId="0" xfId="0" applyAlignment="1">
      <alignment horizontal="center" vertical="center"/>
    </xf>
    <xf numFmtId="4" fontId="0" fillId="0" borderId="2" xfId="0" applyNumberFormat="1" applyBorder="1" applyAlignment="1">
      <alignment horizontal="right" vertical="center" wrapText="1"/>
    </xf>
    <xf numFmtId="4" fontId="0" fillId="0" borderId="6" xfId="0" applyNumberFormat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 wrapText="1"/>
    </xf>
    <xf numFmtId="49" fontId="0" fillId="0" borderId="8" xfId="0" applyNumberFormat="1" applyBorder="1" applyAlignment="1">
      <alignment horizontal="left" vertical="center" wrapText="1"/>
    </xf>
    <xf numFmtId="49" fontId="0" fillId="0" borderId="8" xfId="0" applyNumberFormat="1" applyBorder="1" applyAlignment="1">
      <alignment horizontal="righ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1" xfId="0" applyBorder="1" applyAlignment="1">
      <alignment horizontal="left" vertical="center" wrapText="1"/>
    </xf>
    <xf numFmtId="4" fontId="0" fillId="0" borderId="8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49" fontId="0" fillId="0" borderId="9" xfId="0" applyNumberFormat="1" applyBorder="1" applyAlignment="1">
      <alignment horizontal="left" vertical="center" wrapText="1"/>
    </xf>
    <xf numFmtId="3" fontId="0" fillId="0" borderId="2" xfId="0" applyNumberFormat="1" applyBorder="1" applyAlignment="1">
      <alignment horizontal="right" vertical="center" wrapText="1"/>
    </xf>
    <xf numFmtId="3" fontId="0" fillId="0" borderId="1" xfId="0" applyNumberFormat="1" applyBorder="1" applyAlignment="1">
      <alignment horizontal="right" vertical="center" wrapText="1"/>
    </xf>
    <xf numFmtId="3" fontId="0" fillId="0" borderId="6" xfId="0" applyNumberFormat="1" applyBorder="1" applyAlignment="1">
      <alignment horizontal="right" vertical="center" wrapText="1"/>
    </xf>
    <xf numFmtId="0" fontId="0" fillId="0" borderId="10" xfId="0" applyBorder="1" applyAlignment="1">
      <alignment horizontal="right"/>
    </xf>
    <xf numFmtId="0" fontId="0" fillId="0" borderId="9" xfId="0" applyBorder="1" applyAlignment="1">
      <alignment horizontal="centerContinuous"/>
    </xf>
    <xf numFmtId="0" fontId="0" fillId="0" borderId="9" xfId="0" applyBorder="1" applyAlignment="1">
      <alignment horizontal="center" vertical="center" wrapText="1"/>
    </xf>
    <xf numFmtId="3" fontId="0" fillId="0" borderId="11" xfId="0" applyNumberFormat="1" applyBorder="1" applyAlignment="1">
      <alignment horizontal="right" vertical="center" wrapText="1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0" fillId="0" borderId="12" xfId="0" applyBorder="1" applyAlignment="1">
      <alignment horizontal="center" vertical="center" wrapText="1"/>
    </xf>
    <xf numFmtId="4" fontId="0" fillId="0" borderId="8" xfId="0" applyNumberForma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3" fillId="0" borderId="0" xfId="0" applyFont="1" applyAlignment="1">
      <alignment horizontal="centerContinuous" vertical="center"/>
    </xf>
    <xf numFmtId="0" fontId="0" fillId="0" borderId="12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4" fillId="0" borderId="0" xfId="0" applyFont="1" applyAlignment="1">
      <alignment horizontal="centerContinuous" vertical="center"/>
    </xf>
    <xf numFmtId="49" fontId="0" fillId="0" borderId="2" xfId="0" applyNumberForma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0" fontId="0" fillId="0" borderId="8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 wrapText="1"/>
    </xf>
    <xf numFmtId="0" fontId="0" fillId="0" borderId="0" xfId="0" applyAlignment="1">
      <alignment horizontal="center" wrapText="1"/>
    </xf>
    <xf numFmtId="49" fontId="0" fillId="0" borderId="6" xfId="0" applyNumberFormat="1" applyBorder="1" applyAlignment="1">
      <alignment horizontal="left" vertical="center"/>
    </xf>
    <xf numFmtId="4" fontId="0" fillId="0" borderId="0" xfId="0" applyNumberFormat="1" applyAlignment="1">
      <alignment horizontal="center" vertical="center"/>
    </xf>
    <xf numFmtId="0" fontId="0" fillId="0" borderId="6" xfId="0" applyNumberFormat="1" applyBorder="1" applyAlignment="1">
      <alignment horizontal="left" vertical="center" wrapText="1"/>
    </xf>
    <xf numFmtId="178" fontId="0" fillId="0" borderId="0" xfId="0" applyNumberFormat="1" applyAlignment="1">
      <alignment horizontal="center" wrapText="1"/>
    </xf>
    <xf numFmtId="4" fontId="0" fillId="0" borderId="0" xfId="0" applyNumberFormat="1" applyAlignment="1">
      <alignment horizontal="center" wrapText="1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7" xfId="0" applyBorder="1" applyAlignment="1">
      <alignment horizontal="centerContinuous"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3" xfId="0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 wrapText="1"/>
    </xf>
    <xf numFmtId="1" fontId="0" fillId="0" borderId="14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Continuous" vertical="center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4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5" fillId="0" borderId="2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4" fontId="5" fillId="0" borderId="4" xfId="0" applyNumberFormat="1" applyFont="1" applyBorder="1" applyAlignment="1">
      <alignment horizontal="right" vertical="center" wrapText="1"/>
    </xf>
    <xf numFmtId="4" fontId="5" fillId="0" borderId="12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4" fontId="5" fillId="0" borderId="0" xfId="0" applyNumberFormat="1" applyFont="1" applyAlignme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0" fontId="8" fillId="0" borderId="0" xfId="0" applyFont="1" applyAlignment="1"/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83"/>
  <sheetViews>
    <sheetView showGridLines="0" showZeros="0" workbookViewId="0">
      <selection activeCell="A1" sqref="A1"/>
    </sheetView>
  </sheetViews>
  <sheetFormatPr defaultColWidth="9.12222222222222" defaultRowHeight="12.6" customHeight="1"/>
  <sheetData>
    <row r="1" customHeight="1" spans="1:1">
      <c r="A1" s="102"/>
    </row>
    <row r="3" ht="69.6" customHeight="1" spans="1:31">
      <c r="A3" s="103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</row>
    <row r="8" ht="26.4" customHeight="1" spans="6:10">
      <c r="F8" s="104" t="s">
        <v>1</v>
      </c>
      <c r="G8" s="105"/>
      <c r="H8" s="106" t="s">
        <v>2</v>
      </c>
      <c r="I8" s="106"/>
      <c r="J8" s="106"/>
    </row>
    <row r="9" ht="27" customHeight="1" spans="6:10">
      <c r="F9" s="104" t="s">
        <v>3</v>
      </c>
      <c r="G9" s="105"/>
      <c r="H9" s="106" t="s">
        <v>4</v>
      </c>
      <c r="I9" s="106"/>
      <c r="J9" s="106"/>
    </row>
    <row r="23" ht="27.6" customHeight="1" spans="2:17">
      <c r="B23" s="104" t="s">
        <v>5</v>
      </c>
      <c r="C23" s="105"/>
      <c r="D23" s="105"/>
      <c r="E23" s="105"/>
      <c r="F23" s="105"/>
      <c r="G23" s="105"/>
      <c r="H23" s="104" t="s">
        <v>6</v>
      </c>
      <c r="I23" s="105"/>
      <c r="J23" s="105"/>
      <c r="K23" s="105"/>
      <c r="L23" s="105"/>
      <c r="M23" s="105"/>
      <c r="N23" s="104" t="s">
        <v>7</v>
      </c>
      <c r="O23" s="105"/>
      <c r="P23" s="105"/>
      <c r="Q23" s="105"/>
    </row>
    <row r="83" customHeight="1" spans="3:3">
      <c r="C83" s="108">
        <v>3165.06</v>
      </c>
    </row>
  </sheetData>
  <mergeCells count="2">
    <mergeCell ref="H8:J8"/>
    <mergeCell ref="H9:J9"/>
  </mergeCells>
  <printOptions horizontalCentered="1"/>
  <pageMargins left="0.74990626395218" right="0.74990626395218" top="0.999874956025852" bottom="0.999874956025852" header="0.499937478012926" footer="0.4999374780129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A1" sqref="A1"/>
    </sheetView>
  </sheetViews>
  <sheetFormatPr defaultColWidth="9.12222222222222" defaultRowHeight="12.6" customHeight="1"/>
  <cols>
    <col min="1" max="1" width="20.1222222222222" customWidth="1"/>
    <col min="2" max="2" width="28.1222222222222" customWidth="1"/>
    <col min="4" max="5" width="15" customWidth="1"/>
    <col min="6" max="7" width="19" customWidth="1"/>
    <col min="8" max="8" width="11" customWidth="1"/>
    <col min="10" max="10" width="13" customWidth="1"/>
    <col min="11" max="11" width="15" customWidth="1"/>
  </cols>
  <sheetData>
    <row r="1" customHeight="1" spans="13:13">
      <c r="M1" s="13" t="s">
        <v>257</v>
      </c>
    </row>
    <row r="3" ht="23.4" customHeight="1" spans="1:13">
      <c r="A3" s="72" t="s">
        <v>258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46"/>
    </row>
    <row r="4" customHeight="1" spans="13:13">
      <c r="M4" s="13" t="s">
        <v>10</v>
      </c>
    </row>
    <row r="5" ht="33.6" customHeight="1" spans="1:13">
      <c r="A5" s="3" t="s">
        <v>58</v>
      </c>
      <c r="B5" s="3" t="s">
        <v>91</v>
      </c>
      <c r="C5" s="3" t="s">
        <v>60</v>
      </c>
      <c r="D5" s="29" t="s">
        <v>219</v>
      </c>
      <c r="E5" s="29" t="s">
        <v>220</v>
      </c>
      <c r="F5" s="29" t="s">
        <v>221</v>
      </c>
      <c r="G5" s="29" t="s">
        <v>222</v>
      </c>
      <c r="H5" s="29" t="s">
        <v>223</v>
      </c>
      <c r="I5" s="29" t="s">
        <v>224</v>
      </c>
      <c r="J5" s="29" t="s">
        <v>225</v>
      </c>
      <c r="K5" s="29" t="s">
        <v>226</v>
      </c>
      <c r="L5" s="29" t="s">
        <v>227</v>
      </c>
      <c r="M5" s="29" t="s">
        <v>228</v>
      </c>
    </row>
    <row r="6" customHeight="1" spans="1:13">
      <c r="A6" s="7" t="s">
        <v>259</v>
      </c>
      <c r="B6" s="7" t="s">
        <v>259</v>
      </c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>
        <v>11</v>
      </c>
    </row>
    <row r="7" customFormat="1" ht="22.8" customHeight="1" spans="1:13">
      <c r="A7" s="10"/>
      <c r="B7" s="59" t="s">
        <v>60</v>
      </c>
      <c r="C7" s="12">
        <v>3153.88</v>
      </c>
      <c r="D7" s="12">
        <v>290.2</v>
      </c>
      <c r="E7" s="12">
        <v>2462.7</v>
      </c>
      <c r="F7" s="12">
        <v>3.8</v>
      </c>
      <c r="G7" s="12">
        <v>0</v>
      </c>
      <c r="H7" s="12">
        <v>0</v>
      </c>
      <c r="I7" s="12">
        <v>363</v>
      </c>
      <c r="J7" s="12">
        <v>0</v>
      </c>
      <c r="K7" s="12">
        <v>0</v>
      </c>
      <c r="L7" s="12">
        <v>0</v>
      </c>
      <c r="M7" s="16">
        <v>34.18</v>
      </c>
    </row>
    <row r="8" ht="22.8" customHeight="1" spans="1:13">
      <c r="A8" s="10" t="s">
        <v>85</v>
      </c>
      <c r="B8" s="59" t="s">
        <v>86</v>
      </c>
      <c r="C8" s="12">
        <v>3153.88</v>
      </c>
      <c r="D8" s="12">
        <v>290.2</v>
      </c>
      <c r="E8" s="12">
        <v>2462.7</v>
      </c>
      <c r="F8" s="12">
        <v>3.8</v>
      </c>
      <c r="G8" s="12">
        <v>0</v>
      </c>
      <c r="H8" s="12">
        <v>0</v>
      </c>
      <c r="I8" s="12">
        <v>363</v>
      </c>
      <c r="J8" s="12">
        <v>0</v>
      </c>
      <c r="K8" s="12">
        <v>0</v>
      </c>
      <c r="L8" s="12">
        <v>0</v>
      </c>
      <c r="M8" s="16">
        <v>34.18</v>
      </c>
    </row>
    <row r="9" ht="22.8" customHeight="1" spans="1:13">
      <c r="A9" s="10" t="s">
        <v>87</v>
      </c>
      <c r="B9" s="59" t="s">
        <v>88</v>
      </c>
      <c r="C9" s="12">
        <v>3153.88</v>
      </c>
      <c r="D9" s="12">
        <v>290.2</v>
      </c>
      <c r="E9" s="12">
        <v>2462.7</v>
      </c>
      <c r="F9" s="12">
        <v>3.8</v>
      </c>
      <c r="G9" s="12">
        <v>0</v>
      </c>
      <c r="H9" s="12">
        <v>0</v>
      </c>
      <c r="I9" s="12">
        <v>363</v>
      </c>
      <c r="J9" s="12">
        <v>0</v>
      </c>
      <c r="K9" s="12">
        <v>0</v>
      </c>
      <c r="L9" s="12">
        <v>0</v>
      </c>
      <c r="M9" s="16">
        <v>34.18</v>
      </c>
    </row>
    <row r="10" ht="22.8" customHeight="1" spans="1:13">
      <c r="A10" s="10" t="s">
        <v>103</v>
      </c>
      <c r="B10" s="59" t="s">
        <v>104</v>
      </c>
      <c r="C10" s="12">
        <v>200.95</v>
      </c>
      <c r="D10" s="12">
        <v>155.77</v>
      </c>
      <c r="E10" s="12">
        <v>37.2</v>
      </c>
      <c r="F10" s="12">
        <v>3.8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6">
        <v>4.18</v>
      </c>
    </row>
    <row r="11" ht="22.8" customHeight="1" spans="1:13">
      <c r="A11" s="10" t="s">
        <v>105</v>
      </c>
      <c r="B11" s="59" t="s">
        <v>106</v>
      </c>
      <c r="C11" s="12">
        <v>17.14</v>
      </c>
      <c r="D11" s="12">
        <v>17.14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6">
        <v>0</v>
      </c>
    </row>
    <row r="12" ht="22.8" customHeight="1" spans="1:13">
      <c r="A12" s="10" t="s">
        <v>107</v>
      </c>
      <c r="B12" s="59" t="s">
        <v>108</v>
      </c>
      <c r="C12" s="12">
        <v>8.57</v>
      </c>
      <c r="D12" s="12">
        <v>8.57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6">
        <v>0</v>
      </c>
    </row>
    <row r="13" ht="22.8" customHeight="1" spans="1:13">
      <c r="A13" s="10" t="s">
        <v>109</v>
      </c>
      <c r="B13" s="59" t="s">
        <v>110</v>
      </c>
      <c r="C13" s="12">
        <v>8.57</v>
      </c>
      <c r="D13" s="12">
        <v>8.57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6">
        <v>0</v>
      </c>
    </row>
    <row r="14" ht="22.8" customHeight="1" spans="1:13">
      <c r="A14" s="10" t="s">
        <v>111</v>
      </c>
      <c r="B14" s="59" t="s">
        <v>112</v>
      </c>
      <c r="C14" s="12">
        <v>1.9</v>
      </c>
      <c r="D14" s="12">
        <v>1.9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6">
        <v>0</v>
      </c>
    </row>
    <row r="15" ht="22.8" customHeight="1" spans="1:13">
      <c r="A15" s="10" t="s">
        <v>113</v>
      </c>
      <c r="B15" s="59" t="s">
        <v>114</v>
      </c>
      <c r="C15" s="12">
        <v>20.28</v>
      </c>
      <c r="D15" s="12">
        <v>20.28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6">
        <v>0</v>
      </c>
    </row>
    <row r="16" ht="22.8" customHeight="1" spans="1:13">
      <c r="A16" s="10" t="s">
        <v>115</v>
      </c>
      <c r="B16" s="59" t="s">
        <v>116</v>
      </c>
      <c r="C16" s="12">
        <v>3.94</v>
      </c>
      <c r="D16" s="12">
        <v>3.94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6">
        <v>0</v>
      </c>
    </row>
    <row r="17" ht="22.8" customHeight="1" spans="1:13">
      <c r="A17" s="10" t="s">
        <v>117</v>
      </c>
      <c r="B17" s="59" t="s">
        <v>118</v>
      </c>
      <c r="C17" s="12">
        <v>2892.53</v>
      </c>
      <c r="D17" s="12">
        <v>74.03</v>
      </c>
      <c r="E17" s="12">
        <v>2425.5</v>
      </c>
      <c r="F17" s="12">
        <v>0</v>
      </c>
      <c r="G17" s="12">
        <v>0</v>
      </c>
      <c r="H17" s="12">
        <v>0</v>
      </c>
      <c r="I17" s="12">
        <v>363</v>
      </c>
      <c r="J17" s="12">
        <v>0</v>
      </c>
      <c r="K17" s="12">
        <v>0</v>
      </c>
      <c r="L17" s="12">
        <v>0</v>
      </c>
      <c r="M17" s="16">
        <v>30</v>
      </c>
    </row>
  </sheetData>
  <pageMargins left="0.74990626395218" right="0.74990626395218" top="0.999874956025852" bottom="0.999874956025852" header="0.499937478012926" footer="0.499937478012926"/>
  <pageSetup paperSize="9" scale="80" orientation="landscape"/>
  <headerFooter>
    <oddHeader>&amp;C&amp;"宋体,常规"&amp;12&amp;A&amp;R
</oddHeader>
    <oddFooter>&amp;C&amp;"宋体,常规"&amp;12页(&amp;"宋体,常规"&amp;12&amp;P&amp;"宋体,常规"&amp;12)&amp;R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showGridLines="0" showZeros="0" workbookViewId="0">
      <selection activeCell="A1" sqref="A1"/>
    </sheetView>
  </sheetViews>
  <sheetFormatPr defaultColWidth="9.12222222222222" defaultRowHeight="12.6" customHeight="1"/>
  <cols>
    <col min="1" max="1" width="18.1222222222222" customWidth="1"/>
    <col min="2" max="2" width="23" customWidth="1"/>
    <col min="3" max="3" width="20" customWidth="1"/>
    <col min="4" max="12" width="11.6222222222222" customWidth="1"/>
  </cols>
  <sheetData>
    <row r="1" customHeight="1" spans="14:14">
      <c r="N1" s="13" t="s">
        <v>260</v>
      </c>
    </row>
    <row r="3" ht="37.8" customHeight="1" spans="2:12">
      <c r="B3" s="45" t="s">
        <v>261</v>
      </c>
      <c r="C3" s="46"/>
      <c r="D3" s="46"/>
      <c r="E3" s="46"/>
      <c r="F3" s="46"/>
      <c r="G3" s="46"/>
      <c r="H3" s="46"/>
      <c r="I3" s="46"/>
      <c r="J3" s="46"/>
      <c r="K3" s="46"/>
      <c r="L3" s="46"/>
    </row>
    <row r="4" customHeight="1" spans="14:14">
      <c r="N4" s="13" t="s">
        <v>10</v>
      </c>
    </row>
    <row r="5" ht="22.8" customHeight="1" spans="1:14">
      <c r="A5" s="29" t="s">
        <v>58</v>
      </c>
      <c r="B5" s="25" t="s">
        <v>91</v>
      </c>
      <c r="C5" s="25" t="s">
        <v>60</v>
      </c>
      <c r="D5" s="31" t="s">
        <v>92</v>
      </c>
      <c r="E5" s="31"/>
      <c r="F5" s="31"/>
      <c r="G5" s="31" t="s">
        <v>93</v>
      </c>
      <c r="H5" s="64"/>
      <c r="I5" s="64"/>
      <c r="J5" s="31"/>
      <c r="K5" s="65" t="s">
        <v>94</v>
      </c>
      <c r="L5" s="25" t="s">
        <v>95</v>
      </c>
      <c r="M5" s="29" t="s">
        <v>96</v>
      </c>
      <c r="N5" s="29" t="s">
        <v>97</v>
      </c>
    </row>
    <row r="6" ht="22.8" customHeight="1" spans="1:14">
      <c r="A6" s="29"/>
      <c r="B6" s="25"/>
      <c r="C6" s="25"/>
      <c r="D6" s="29" t="s">
        <v>73</v>
      </c>
      <c r="E6" s="29" t="s">
        <v>98</v>
      </c>
      <c r="F6" s="29" t="s">
        <v>99</v>
      </c>
      <c r="G6" s="29" t="s">
        <v>73</v>
      </c>
      <c r="H6" s="29" t="s">
        <v>100</v>
      </c>
      <c r="I6" s="29" t="s">
        <v>101</v>
      </c>
      <c r="J6" s="29" t="s">
        <v>102</v>
      </c>
      <c r="K6" s="65"/>
      <c r="L6" s="25"/>
      <c r="M6" s="29"/>
      <c r="N6" s="29"/>
    </row>
    <row r="7" ht="13.8" customHeight="1" spans="1:14">
      <c r="A7" s="48" t="s">
        <v>84</v>
      </c>
      <c r="B7" s="48" t="s">
        <v>84</v>
      </c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</row>
    <row r="8" ht="22.8" customHeight="1" spans="1:14">
      <c r="A8" s="10"/>
      <c r="B8" s="59" t="s">
        <v>60</v>
      </c>
      <c r="C8" s="12">
        <v>3153.88</v>
      </c>
      <c r="D8" s="12">
        <v>257.17</v>
      </c>
      <c r="E8" s="12">
        <v>219.97</v>
      </c>
      <c r="F8" s="12">
        <v>37.2</v>
      </c>
      <c r="G8" s="12">
        <v>2892.53</v>
      </c>
      <c r="H8" s="12">
        <v>458.53</v>
      </c>
      <c r="I8" s="12">
        <v>2434</v>
      </c>
      <c r="J8" s="12">
        <v>0</v>
      </c>
      <c r="K8" s="16">
        <v>4.18</v>
      </c>
      <c r="L8" s="49">
        <v>0</v>
      </c>
      <c r="M8" s="12">
        <v>0</v>
      </c>
      <c r="N8" s="16">
        <v>0</v>
      </c>
    </row>
    <row r="9" ht="22.8" customHeight="1" spans="1:14">
      <c r="A9" s="10" t="s">
        <v>85</v>
      </c>
      <c r="B9" s="59" t="s">
        <v>86</v>
      </c>
      <c r="C9" s="12">
        <v>3153.88</v>
      </c>
      <c r="D9" s="12">
        <v>257.17</v>
      </c>
      <c r="E9" s="12">
        <v>219.97</v>
      </c>
      <c r="F9" s="12">
        <v>37.2</v>
      </c>
      <c r="G9" s="12">
        <v>2892.53</v>
      </c>
      <c r="H9" s="12">
        <v>458.53</v>
      </c>
      <c r="I9" s="12">
        <v>2434</v>
      </c>
      <c r="J9" s="12">
        <v>0</v>
      </c>
      <c r="K9" s="16">
        <v>4.18</v>
      </c>
      <c r="L9" s="49">
        <v>0</v>
      </c>
      <c r="M9" s="12">
        <v>0</v>
      </c>
      <c r="N9" s="16">
        <v>0</v>
      </c>
    </row>
    <row r="10" ht="22.8" customHeight="1" spans="1:14">
      <c r="A10" s="10" t="s">
        <v>87</v>
      </c>
      <c r="B10" s="59" t="s">
        <v>88</v>
      </c>
      <c r="C10" s="12">
        <v>3153.88</v>
      </c>
      <c r="D10" s="12">
        <v>257.17</v>
      </c>
      <c r="E10" s="12">
        <v>219.97</v>
      </c>
      <c r="F10" s="12">
        <v>37.2</v>
      </c>
      <c r="G10" s="12">
        <v>2892.53</v>
      </c>
      <c r="H10" s="12">
        <v>458.53</v>
      </c>
      <c r="I10" s="12">
        <v>2434</v>
      </c>
      <c r="J10" s="12">
        <v>0</v>
      </c>
      <c r="K10" s="16">
        <v>4.18</v>
      </c>
      <c r="L10" s="49">
        <v>0</v>
      </c>
      <c r="M10" s="12">
        <v>0</v>
      </c>
      <c r="N10" s="16">
        <v>0</v>
      </c>
    </row>
    <row r="11" ht="22.8" customHeight="1" spans="1:14">
      <c r="A11" s="10" t="s">
        <v>103</v>
      </c>
      <c r="B11" s="59" t="s">
        <v>104</v>
      </c>
      <c r="C11" s="12">
        <v>200.95</v>
      </c>
      <c r="D11" s="12">
        <v>196.77</v>
      </c>
      <c r="E11" s="12">
        <v>159.57</v>
      </c>
      <c r="F11" s="12">
        <v>37.2</v>
      </c>
      <c r="G11" s="12">
        <v>0</v>
      </c>
      <c r="H11" s="12">
        <v>0</v>
      </c>
      <c r="I11" s="12">
        <v>0</v>
      </c>
      <c r="J11" s="12">
        <v>0</v>
      </c>
      <c r="K11" s="16">
        <v>4.18</v>
      </c>
      <c r="L11" s="49">
        <v>0</v>
      </c>
      <c r="M11" s="12">
        <v>0</v>
      </c>
      <c r="N11" s="16">
        <v>0</v>
      </c>
    </row>
    <row r="12" ht="22.8" customHeight="1" spans="1:14">
      <c r="A12" s="10" t="s">
        <v>105</v>
      </c>
      <c r="B12" s="59" t="s">
        <v>106</v>
      </c>
      <c r="C12" s="12">
        <v>17.14</v>
      </c>
      <c r="D12" s="12">
        <v>17.14</v>
      </c>
      <c r="E12" s="12">
        <v>17.14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6">
        <v>0</v>
      </c>
      <c r="L12" s="49">
        <v>0</v>
      </c>
      <c r="M12" s="12">
        <v>0</v>
      </c>
      <c r="N12" s="16">
        <v>0</v>
      </c>
    </row>
    <row r="13" ht="22.8" customHeight="1" spans="1:14">
      <c r="A13" s="10" t="s">
        <v>107</v>
      </c>
      <c r="B13" s="59" t="s">
        <v>108</v>
      </c>
      <c r="C13" s="12">
        <v>8.57</v>
      </c>
      <c r="D13" s="12">
        <v>8.57</v>
      </c>
      <c r="E13" s="12">
        <v>8.57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6">
        <v>0</v>
      </c>
      <c r="L13" s="49">
        <v>0</v>
      </c>
      <c r="M13" s="12">
        <v>0</v>
      </c>
      <c r="N13" s="16">
        <v>0</v>
      </c>
    </row>
    <row r="14" ht="22.8" customHeight="1" spans="1:14">
      <c r="A14" s="10" t="s">
        <v>109</v>
      </c>
      <c r="B14" s="59" t="s">
        <v>110</v>
      </c>
      <c r="C14" s="12">
        <v>8.57</v>
      </c>
      <c r="D14" s="12">
        <v>8.57</v>
      </c>
      <c r="E14" s="12">
        <v>8.57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6">
        <v>0</v>
      </c>
      <c r="L14" s="49">
        <v>0</v>
      </c>
      <c r="M14" s="12">
        <v>0</v>
      </c>
      <c r="N14" s="16">
        <v>0</v>
      </c>
    </row>
    <row r="15" ht="22.8" customHeight="1" spans="1:14">
      <c r="A15" s="10" t="s">
        <v>111</v>
      </c>
      <c r="B15" s="59" t="s">
        <v>112</v>
      </c>
      <c r="C15" s="12">
        <v>1.9</v>
      </c>
      <c r="D15" s="12">
        <v>1.9</v>
      </c>
      <c r="E15" s="12">
        <v>1.9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6">
        <v>0</v>
      </c>
      <c r="L15" s="49">
        <v>0</v>
      </c>
      <c r="M15" s="12">
        <v>0</v>
      </c>
      <c r="N15" s="16">
        <v>0</v>
      </c>
    </row>
    <row r="16" ht="22.8" customHeight="1" spans="1:14">
      <c r="A16" s="10" t="s">
        <v>113</v>
      </c>
      <c r="B16" s="59" t="s">
        <v>114</v>
      </c>
      <c r="C16" s="12">
        <v>20.28</v>
      </c>
      <c r="D16" s="12">
        <v>20.28</v>
      </c>
      <c r="E16" s="12">
        <v>20.28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6">
        <v>0</v>
      </c>
      <c r="L16" s="49">
        <v>0</v>
      </c>
      <c r="M16" s="12">
        <v>0</v>
      </c>
      <c r="N16" s="16">
        <v>0</v>
      </c>
    </row>
    <row r="17" ht="22.8" customHeight="1" spans="1:14">
      <c r="A17" s="10" t="s">
        <v>115</v>
      </c>
      <c r="B17" s="59" t="s">
        <v>116</v>
      </c>
      <c r="C17" s="12">
        <v>3.94</v>
      </c>
      <c r="D17" s="12">
        <v>3.94</v>
      </c>
      <c r="E17" s="12">
        <v>3.94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6">
        <v>0</v>
      </c>
      <c r="L17" s="49">
        <v>0</v>
      </c>
      <c r="M17" s="12">
        <v>0</v>
      </c>
      <c r="N17" s="16">
        <v>0</v>
      </c>
    </row>
    <row r="18" ht="22.8" customHeight="1" spans="1:14">
      <c r="A18" s="10" t="s">
        <v>117</v>
      </c>
      <c r="B18" s="59" t="s">
        <v>118</v>
      </c>
      <c r="C18" s="12">
        <v>2892.53</v>
      </c>
      <c r="D18" s="12">
        <v>0</v>
      </c>
      <c r="E18" s="12">
        <v>0</v>
      </c>
      <c r="F18" s="12">
        <v>0</v>
      </c>
      <c r="G18" s="12">
        <v>2892.53</v>
      </c>
      <c r="H18" s="12">
        <v>458.53</v>
      </c>
      <c r="I18" s="12">
        <v>2434</v>
      </c>
      <c r="J18" s="12">
        <v>0</v>
      </c>
      <c r="K18" s="16">
        <v>0</v>
      </c>
      <c r="L18" s="49">
        <v>0</v>
      </c>
      <c r="M18" s="12">
        <v>0</v>
      </c>
      <c r="N18" s="16">
        <v>0</v>
      </c>
    </row>
  </sheetData>
  <mergeCells count="7">
    <mergeCell ref="A5:A6"/>
    <mergeCell ref="B5:B6"/>
    <mergeCell ref="C5:C6"/>
    <mergeCell ref="K5:K6"/>
    <mergeCell ref="L5:L6"/>
    <mergeCell ref="M5:M6"/>
    <mergeCell ref="N5:N6"/>
  </mergeCells>
  <printOptions horizontalCentered="1"/>
  <pageMargins left="0.393700787401575" right="0.393700787401575" top="0.999874956025852" bottom="0.999874956025852" header="0.499937478012926" footer="0.499937478012926"/>
  <pageSetup paperSize="9" scale="8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showGridLines="0" showZeros="0" workbookViewId="0">
      <selection activeCell="A1" sqref="A1"/>
    </sheetView>
  </sheetViews>
  <sheetFormatPr defaultColWidth="9.12222222222222" defaultRowHeight="12.6" customHeight="1"/>
  <cols>
    <col min="1" max="1" width="15.5" customWidth="1"/>
    <col min="2" max="2" width="23" customWidth="1"/>
    <col min="3" max="3" width="20" customWidth="1"/>
    <col min="4" max="6" width="11.6222222222222" customWidth="1"/>
    <col min="8" max="14" width="11.6222222222222" customWidth="1"/>
  </cols>
  <sheetData>
    <row r="1" customHeight="1" spans="14:14">
      <c r="N1" s="13" t="s">
        <v>262</v>
      </c>
    </row>
    <row r="3" ht="37.8" customHeight="1" spans="2:14">
      <c r="B3" s="45" t="s">
        <v>263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customHeight="1" spans="14:14">
      <c r="N4" s="13" t="s">
        <v>10</v>
      </c>
    </row>
    <row r="5" ht="18.6" customHeight="1" spans="1:16">
      <c r="A5" s="29" t="s">
        <v>58</v>
      </c>
      <c r="B5" s="25" t="s">
        <v>91</v>
      </c>
      <c r="C5" s="25" t="s">
        <v>60</v>
      </c>
      <c r="D5" s="31" t="s">
        <v>92</v>
      </c>
      <c r="E5" s="31"/>
      <c r="F5" s="31"/>
      <c r="G5" s="31" t="s">
        <v>93</v>
      </c>
      <c r="H5" s="64"/>
      <c r="I5" s="64"/>
      <c r="J5" s="31"/>
      <c r="K5" s="65" t="s">
        <v>94</v>
      </c>
      <c r="L5" s="25" t="s">
        <v>95</v>
      </c>
      <c r="M5" s="29" t="s">
        <v>96</v>
      </c>
      <c r="N5" s="29" t="s">
        <v>97</v>
      </c>
      <c r="O5" s="66"/>
      <c r="P5" s="66"/>
    </row>
    <row r="6" ht="21.6" customHeight="1" spans="1:16">
      <c r="A6" s="29"/>
      <c r="B6" s="25"/>
      <c r="C6" s="25"/>
      <c r="D6" s="29" t="s">
        <v>73</v>
      </c>
      <c r="E6" s="29" t="s">
        <v>98</v>
      </c>
      <c r="F6" s="29" t="s">
        <v>99</v>
      </c>
      <c r="G6" s="29" t="s">
        <v>73</v>
      </c>
      <c r="H6" s="29" t="s">
        <v>100</v>
      </c>
      <c r="I6" s="29" t="s">
        <v>101</v>
      </c>
      <c r="J6" s="29" t="s">
        <v>102</v>
      </c>
      <c r="K6" s="65"/>
      <c r="L6" s="25"/>
      <c r="M6" s="29"/>
      <c r="N6" s="29"/>
      <c r="O6" s="66"/>
      <c r="P6" s="66"/>
    </row>
    <row r="7" ht="16.8" customHeight="1" spans="1:16">
      <c r="A7" s="48" t="s">
        <v>84</v>
      </c>
      <c r="B7" s="48" t="s">
        <v>84</v>
      </c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66"/>
      <c r="P7" s="66"/>
    </row>
    <row r="8" ht="24" customHeight="1" spans="1:16">
      <c r="A8" s="22"/>
      <c r="B8" s="69"/>
      <c r="C8" s="17"/>
      <c r="D8" s="49"/>
      <c r="E8" s="12"/>
      <c r="F8" s="12"/>
      <c r="G8" s="12"/>
      <c r="H8" s="12"/>
      <c r="I8" s="12"/>
      <c r="J8" s="12"/>
      <c r="K8" s="16"/>
      <c r="L8" s="49"/>
      <c r="M8" s="12"/>
      <c r="N8" s="16"/>
      <c r="O8" s="18"/>
      <c r="P8" s="18"/>
    </row>
    <row r="9" ht="22.8" customHeight="1" spans="1:16">
      <c r="A9" s="66"/>
      <c r="B9" s="66"/>
      <c r="C9" s="66"/>
      <c r="D9" s="66"/>
      <c r="E9" s="66"/>
      <c r="F9" s="66"/>
      <c r="G9" s="66"/>
      <c r="H9" s="70"/>
      <c r="I9" s="71"/>
      <c r="J9" s="66"/>
      <c r="K9" s="66"/>
      <c r="L9" s="66"/>
      <c r="M9" s="66"/>
      <c r="N9" s="66"/>
      <c r="O9" s="66"/>
      <c r="P9" s="66"/>
    </row>
    <row r="10" ht="22.8" customHeight="1"/>
    <row r="11" ht="22.8" customHeight="1"/>
    <row r="12" ht="22.8" customHeight="1"/>
    <row r="13" ht="22.8" customHeight="1"/>
    <row r="14" ht="22.8" customHeight="1"/>
    <row r="15" ht="22.8" customHeight="1"/>
  </sheetData>
  <mergeCells count="7">
    <mergeCell ref="A5:A6"/>
    <mergeCell ref="B5:B6"/>
    <mergeCell ref="C5:C6"/>
    <mergeCell ref="K5:K6"/>
    <mergeCell ref="L5:L6"/>
    <mergeCell ref="M5:M6"/>
    <mergeCell ref="N5:N6"/>
  </mergeCells>
  <printOptions horizontalCentered="1"/>
  <pageMargins left="0.393700787401575" right="0.393700787401575" top="0.999874956025852" bottom="0.999874956025852" header="0.499937478012926" footer="0.499937478012926"/>
  <pageSetup paperSize="9" scale="8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7"/>
  <sheetViews>
    <sheetView showGridLines="0" showZeros="0" workbookViewId="0">
      <selection activeCell="A1" sqref="A1"/>
    </sheetView>
  </sheetViews>
  <sheetFormatPr defaultColWidth="9.12222222222222" defaultRowHeight="12.6" customHeight="1" outlineLevelRow="6"/>
  <cols>
    <col min="1" max="1" width="13.3777777777778" customWidth="1"/>
    <col min="2" max="2" width="17.8777777777778" customWidth="1"/>
    <col min="3" max="3" width="24.5" customWidth="1"/>
    <col min="4" max="4" width="15.8777777777778" customWidth="1"/>
    <col min="5" max="5" width="21.6222222222222" customWidth="1"/>
    <col min="6" max="8" width="19.6222222222222" customWidth="1"/>
    <col min="9" max="9" width="15.8777777777778" customWidth="1"/>
    <col min="10" max="10" width="15.6222222222222" customWidth="1"/>
    <col min="11" max="11" width="14.5" customWidth="1"/>
    <col min="12" max="12" width="11.3777777777778" customWidth="1"/>
    <col min="14" max="15" width="11.3777777777778" customWidth="1"/>
  </cols>
  <sheetData>
    <row r="1" customHeight="1" spans="15:15">
      <c r="O1" s="13" t="s">
        <v>264</v>
      </c>
    </row>
    <row r="3" ht="40.8" customHeight="1" spans="1:15">
      <c r="A3" s="45" t="s">
        <v>265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customHeight="1" spans="15:15">
      <c r="O4" s="13" t="s">
        <v>10</v>
      </c>
    </row>
    <row r="5" ht="30" customHeight="1" spans="1:15">
      <c r="A5" s="29" t="s">
        <v>152</v>
      </c>
      <c r="B5" s="29" t="s">
        <v>215</v>
      </c>
      <c r="C5" s="29" t="s">
        <v>216</v>
      </c>
      <c r="D5" s="29" t="s">
        <v>218</v>
      </c>
      <c r="E5" s="29" t="s">
        <v>60</v>
      </c>
      <c r="F5" s="29" t="s">
        <v>219</v>
      </c>
      <c r="G5" s="29" t="s">
        <v>220</v>
      </c>
      <c r="H5" s="29" t="s">
        <v>221</v>
      </c>
      <c r="I5" s="29" t="s">
        <v>222</v>
      </c>
      <c r="J5" s="29" t="s">
        <v>223</v>
      </c>
      <c r="K5" s="29" t="s">
        <v>224</v>
      </c>
      <c r="L5" s="29" t="s">
        <v>225</v>
      </c>
      <c r="M5" s="29" t="s">
        <v>226</v>
      </c>
      <c r="N5" s="29" t="s">
        <v>227</v>
      </c>
      <c r="O5" s="29" t="s">
        <v>228</v>
      </c>
    </row>
    <row r="6" customHeight="1" spans="1:15">
      <c r="A6" s="7" t="s">
        <v>84</v>
      </c>
      <c r="B6" s="7" t="s">
        <v>84</v>
      </c>
      <c r="C6" s="7" t="s">
        <v>84</v>
      </c>
      <c r="D6" s="7"/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  <c r="N6" s="7">
        <v>10</v>
      </c>
      <c r="O6" s="7">
        <v>11</v>
      </c>
    </row>
    <row r="7" customFormat="1" ht="24" customHeight="1" spans="1:27">
      <c r="A7" s="10"/>
      <c r="B7" s="59"/>
      <c r="C7" s="22"/>
      <c r="D7" s="67"/>
      <c r="E7" s="49"/>
      <c r="F7" s="12"/>
      <c r="G7" s="12"/>
      <c r="H7" s="12"/>
      <c r="I7" s="12"/>
      <c r="J7" s="12"/>
      <c r="K7" s="12"/>
      <c r="L7" s="12"/>
      <c r="M7" s="12"/>
      <c r="N7" s="12"/>
      <c r="O7" s="16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</row>
  </sheetData>
  <printOptions horizontalCentered="1"/>
  <pageMargins left="0.393700787401575" right="0.393700787401575" top="0.999874956025852" bottom="0.999874956025852" header="0.499937478012926" footer="0.499937478012926"/>
  <pageSetup paperSize="9" scale="75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showGridLines="0" showZeros="0" workbookViewId="0">
      <selection activeCell="A1" sqref="A1"/>
    </sheetView>
  </sheetViews>
  <sheetFormatPr defaultColWidth="9.12222222222222" defaultRowHeight="12.6" customHeight="1"/>
  <cols>
    <col min="1" max="1" width="22.3777777777778" customWidth="1"/>
    <col min="2" max="2" width="23" customWidth="1"/>
    <col min="3" max="3" width="20" customWidth="1"/>
    <col min="4" max="6" width="11.6222222222222" customWidth="1"/>
    <col min="8" max="14" width="11.6222222222222" customWidth="1"/>
  </cols>
  <sheetData>
    <row r="1" customHeight="1" spans="14:14">
      <c r="N1" s="13" t="s">
        <v>266</v>
      </c>
    </row>
    <row r="3" ht="37.8" customHeight="1" spans="2:14">
      <c r="B3" s="45" t="s">
        <v>267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customHeight="1" spans="14:14">
      <c r="N4" s="13" t="s">
        <v>10</v>
      </c>
    </row>
    <row r="5" ht="18.6" customHeight="1" spans="1:16">
      <c r="A5" s="29" t="s">
        <v>58</v>
      </c>
      <c r="B5" s="25" t="s">
        <v>91</v>
      </c>
      <c r="C5" s="25" t="s">
        <v>60</v>
      </c>
      <c r="D5" s="31" t="s">
        <v>92</v>
      </c>
      <c r="E5" s="31"/>
      <c r="F5" s="31"/>
      <c r="G5" s="31" t="s">
        <v>93</v>
      </c>
      <c r="H5" s="64"/>
      <c r="I5" s="64"/>
      <c r="J5" s="31"/>
      <c r="K5" s="65" t="s">
        <v>94</v>
      </c>
      <c r="L5" s="25" t="s">
        <v>95</v>
      </c>
      <c r="M5" s="29" t="s">
        <v>96</v>
      </c>
      <c r="N5" s="29" t="s">
        <v>97</v>
      </c>
      <c r="O5" s="66"/>
      <c r="P5" s="66"/>
    </row>
    <row r="6" ht="21.6" customHeight="1" spans="1:16">
      <c r="A6" s="29"/>
      <c r="B6" s="25"/>
      <c r="C6" s="25"/>
      <c r="D6" s="29" t="s">
        <v>73</v>
      </c>
      <c r="E6" s="29" t="s">
        <v>98</v>
      </c>
      <c r="F6" s="29" t="s">
        <v>99</v>
      </c>
      <c r="G6" s="29" t="s">
        <v>73</v>
      </c>
      <c r="H6" s="29" t="s">
        <v>100</v>
      </c>
      <c r="I6" s="29" t="s">
        <v>101</v>
      </c>
      <c r="J6" s="29" t="s">
        <v>102</v>
      </c>
      <c r="K6" s="65"/>
      <c r="L6" s="25"/>
      <c r="M6" s="29"/>
      <c r="N6" s="29"/>
      <c r="O6" s="66"/>
      <c r="P6" s="66"/>
    </row>
    <row r="7" ht="16.8" customHeight="1" spans="1:16">
      <c r="A7" s="48" t="s">
        <v>84</v>
      </c>
      <c r="B7" s="48" t="s">
        <v>84</v>
      </c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66"/>
      <c r="P7" s="66"/>
    </row>
    <row r="8" ht="21.6" customHeight="1" spans="1:16">
      <c r="A8" s="10"/>
      <c r="B8" s="59" t="s">
        <v>60</v>
      </c>
      <c r="C8" s="12">
        <v>11.18</v>
      </c>
      <c r="D8" s="12">
        <v>11.18</v>
      </c>
      <c r="E8" s="12">
        <v>11.18</v>
      </c>
      <c r="F8" s="16">
        <v>0</v>
      </c>
      <c r="G8" s="49">
        <v>0</v>
      </c>
      <c r="H8" s="16">
        <v>0</v>
      </c>
      <c r="I8" s="49">
        <v>0</v>
      </c>
      <c r="J8" s="12">
        <v>0</v>
      </c>
      <c r="K8" s="17">
        <v>0</v>
      </c>
      <c r="L8" s="49">
        <v>0</v>
      </c>
      <c r="M8" s="12">
        <v>0</v>
      </c>
      <c r="N8" s="16">
        <v>0</v>
      </c>
      <c r="O8" s="18"/>
      <c r="P8" s="18"/>
    </row>
    <row r="9" ht="21.6" customHeight="1" spans="1:16">
      <c r="A9" s="10" t="s">
        <v>85</v>
      </c>
      <c r="B9" s="59" t="s">
        <v>86</v>
      </c>
      <c r="C9" s="12">
        <v>11.18</v>
      </c>
      <c r="D9" s="12">
        <v>11.18</v>
      </c>
      <c r="E9" s="12">
        <v>11.18</v>
      </c>
      <c r="F9" s="16">
        <v>0</v>
      </c>
      <c r="G9" s="49">
        <v>0</v>
      </c>
      <c r="H9" s="16">
        <v>0</v>
      </c>
      <c r="I9" s="49">
        <v>0</v>
      </c>
      <c r="J9" s="12">
        <v>0</v>
      </c>
      <c r="K9" s="17">
        <v>0</v>
      </c>
      <c r="L9" s="49">
        <v>0</v>
      </c>
      <c r="M9" s="12">
        <v>0</v>
      </c>
      <c r="N9" s="16">
        <v>0</v>
      </c>
      <c r="O9" s="66"/>
      <c r="P9" s="66"/>
    </row>
    <row r="10" ht="21.6" customHeight="1" spans="1:14">
      <c r="A10" s="10" t="s">
        <v>87</v>
      </c>
      <c r="B10" s="59" t="s">
        <v>88</v>
      </c>
      <c r="C10" s="12">
        <v>11.18</v>
      </c>
      <c r="D10" s="12">
        <v>11.18</v>
      </c>
      <c r="E10" s="12">
        <v>11.18</v>
      </c>
      <c r="F10" s="16">
        <v>0</v>
      </c>
      <c r="G10" s="49">
        <v>0</v>
      </c>
      <c r="H10" s="16">
        <v>0</v>
      </c>
      <c r="I10" s="49">
        <v>0</v>
      </c>
      <c r="J10" s="12">
        <v>0</v>
      </c>
      <c r="K10" s="17">
        <v>0</v>
      </c>
      <c r="L10" s="49">
        <v>0</v>
      </c>
      <c r="M10" s="12">
        <v>0</v>
      </c>
      <c r="N10" s="16">
        <v>0</v>
      </c>
    </row>
    <row r="11" ht="21.6" customHeight="1" spans="1:14">
      <c r="A11" s="10" t="s">
        <v>103</v>
      </c>
      <c r="B11" s="59" t="s">
        <v>104</v>
      </c>
      <c r="C11" s="12">
        <v>10.82</v>
      </c>
      <c r="D11" s="12">
        <v>10.82</v>
      </c>
      <c r="E11" s="12">
        <v>10.82</v>
      </c>
      <c r="F11" s="16">
        <v>0</v>
      </c>
      <c r="G11" s="49">
        <v>0</v>
      </c>
      <c r="H11" s="16">
        <v>0</v>
      </c>
      <c r="I11" s="49">
        <v>0</v>
      </c>
      <c r="J11" s="12">
        <v>0</v>
      </c>
      <c r="K11" s="17">
        <v>0</v>
      </c>
      <c r="L11" s="49">
        <v>0</v>
      </c>
      <c r="M11" s="12">
        <v>0</v>
      </c>
      <c r="N11" s="16">
        <v>0</v>
      </c>
    </row>
    <row r="12" ht="21.6" customHeight="1" spans="1:14">
      <c r="A12" s="10" t="s">
        <v>115</v>
      </c>
      <c r="B12" s="59" t="s">
        <v>116</v>
      </c>
      <c r="C12" s="12">
        <v>0.36</v>
      </c>
      <c r="D12" s="12">
        <v>0.36</v>
      </c>
      <c r="E12" s="12">
        <v>0.36</v>
      </c>
      <c r="F12" s="16">
        <v>0</v>
      </c>
      <c r="G12" s="49">
        <v>0</v>
      </c>
      <c r="H12" s="16">
        <v>0</v>
      </c>
      <c r="I12" s="49">
        <v>0</v>
      </c>
      <c r="J12" s="12">
        <v>0</v>
      </c>
      <c r="K12" s="17">
        <v>0</v>
      </c>
      <c r="L12" s="49">
        <v>0</v>
      </c>
      <c r="M12" s="12">
        <v>0</v>
      </c>
      <c r="N12" s="16">
        <v>0</v>
      </c>
    </row>
    <row r="13" ht="22.8" customHeight="1"/>
    <row r="14" ht="22.8" customHeight="1"/>
    <row r="15" ht="22.8" customHeight="1"/>
  </sheetData>
  <mergeCells count="7">
    <mergeCell ref="A5:A6"/>
    <mergeCell ref="B5:B6"/>
    <mergeCell ref="C5:C6"/>
    <mergeCell ref="K5:K6"/>
    <mergeCell ref="L5:L6"/>
    <mergeCell ref="M5:M6"/>
    <mergeCell ref="N5:N6"/>
  </mergeCells>
  <printOptions horizontalCentered="1"/>
  <pageMargins left="0.393700787401575" right="0.393700787401575" top="0.999874956025852" bottom="0.999874956025852" header="0.499937478012926" footer="0.499937478012926"/>
  <pageSetup paperSize="9" scale="8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showGridLines="0" showZeros="0" workbookViewId="0">
      <selection activeCell="A1" sqref="A1"/>
    </sheetView>
  </sheetViews>
  <sheetFormatPr defaultColWidth="9.12222222222222" defaultRowHeight="12.6" customHeight="1"/>
  <cols>
    <col min="1" max="2" width="15.1222222222222" customWidth="1"/>
    <col min="3" max="3" width="15" customWidth="1"/>
    <col min="4" max="4" width="12.5" customWidth="1"/>
    <col min="5" max="5" width="12.1222222222222" customWidth="1"/>
    <col min="6" max="11" width="12.5" customWidth="1"/>
  </cols>
  <sheetData>
    <row r="1" customHeight="1" spans="16:16">
      <c r="P1" s="13" t="s">
        <v>268</v>
      </c>
    </row>
    <row r="3" ht="38.4" customHeight="1" spans="1:16">
      <c r="A3" s="45" t="s">
        <v>269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customHeight="1" spans="8:16">
      <c r="H4" s="13"/>
      <c r="P4" s="13" t="s">
        <v>10</v>
      </c>
    </row>
    <row r="5" ht="30" customHeight="1" spans="1:16">
      <c r="A5" s="29" t="s">
        <v>152</v>
      </c>
      <c r="B5" s="29" t="s">
        <v>91</v>
      </c>
      <c r="C5" s="31" t="s">
        <v>270</v>
      </c>
      <c r="D5" s="31"/>
      <c r="E5" s="31"/>
      <c r="F5" s="31"/>
      <c r="G5" s="31"/>
      <c r="H5" s="31" t="s">
        <v>271</v>
      </c>
      <c r="I5" s="31"/>
      <c r="J5" s="31"/>
      <c r="K5" s="31"/>
      <c r="L5" s="31" t="s">
        <v>272</v>
      </c>
      <c r="M5" s="31"/>
      <c r="N5" s="31"/>
      <c r="O5" s="31"/>
      <c r="P5" s="31"/>
    </row>
    <row r="6" ht="30" customHeight="1" spans="1:16">
      <c r="A6" s="9"/>
      <c r="B6" s="9"/>
      <c r="C6" s="9" t="s">
        <v>73</v>
      </c>
      <c r="D6" s="9" t="s">
        <v>273</v>
      </c>
      <c r="E6" s="9" t="s">
        <v>274</v>
      </c>
      <c r="F6" s="9" t="s">
        <v>275</v>
      </c>
      <c r="G6" s="9" t="s">
        <v>196</v>
      </c>
      <c r="H6" s="9" t="s">
        <v>73</v>
      </c>
      <c r="I6" s="9" t="s">
        <v>273</v>
      </c>
      <c r="J6" s="9" t="s">
        <v>275</v>
      </c>
      <c r="K6" s="9" t="s">
        <v>196</v>
      </c>
      <c r="L6" s="9" t="s">
        <v>73</v>
      </c>
      <c r="M6" s="9" t="s">
        <v>276</v>
      </c>
      <c r="N6" s="9" t="s">
        <v>273</v>
      </c>
      <c r="O6" s="9" t="s">
        <v>275</v>
      </c>
      <c r="P6" s="9" t="s">
        <v>196</v>
      </c>
    </row>
    <row r="7" s="18" customFormat="1" ht="22.8" customHeight="1" spans="1:16">
      <c r="A7" s="10"/>
      <c r="B7" s="59" t="s">
        <v>60</v>
      </c>
      <c r="C7" s="55">
        <v>7.8</v>
      </c>
      <c r="D7" s="55">
        <v>4</v>
      </c>
      <c r="E7" s="55">
        <v>0</v>
      </c>
      <c r="F7" s="55">
        <v>0</v>
      </c>
      <c r="G7" s="62">
        <v>3.8</v>
      </c>
      <c r="H7" s="63">
        <v>4</v>
      </c>
      <c r="I7" s="63">
        <v>4</v>
      </c>
      <c r="J7" s="33">
        <v>0</v>
      </c>
      <c r="K7" s="55">
        <v>0</v>
      </c>
      <c r="L7" s="62">
        <v>3.8</v>
      </c>
      <c r="M7" s="33">
        <v>0</v>
      </c>
      <c r="N7" s="62">
        <v>0</v>
      </c>
      <c r="O7" s="33">
        <v>0</v>
      </c>
      <c r="P7" s="62">
        <v>3.8</v>
      </c>
    </row>
    <row r="8" ht="22.8" customHeight="1" spans="1:16">
      <c r="A8" s="10" t="s">
        <v>85</v>
      </c>
      <c r="B8" s="59" t="s">
        <v>86</v>
      </c>
      <c r="C8" s="55">
        <v>7.8</v>
      </c>
      <c r="D8" s="55">
        <v>4</v>
      </c>
      <c r="E8" s="55">
        <v>0</v>
      </c>
      <c r="F8" s="55">
        <v>0</v>
      </c>
      <c r="G8" s="62">
        <v>3.8</v>
      </c>
      <c r="H8" s="63">
        <v>4</v>
      </c>
      <c r="I8" s="63">
        <v>4</v>
      </c>
      <c r="J8" s="33">
        <v>0</v>
      </c>
      <c r="K8" s="55">
        <v>0</v>
      </c>
      <c r="L8" s="62">
        <v>3.8</v>
      </c>
      <c r="M8" s="33">
        <v>0</v>
      </c>
      <c r="N8" s="62">
        <v>0</v>
      </c>
      <c r="O8" s="33">
        <v>0</v>
      </c>
      <c r="P8" s="62">
        <v>3.8</v>
      </c>
    </row>
    <row r="9" ht="22.8" customHeight="1" spans="1:16">
      <c r="A9" s="10" t="s">
        <v>87</v>
      </c>
      <c r="B9" s="59" t="s">
        <v>88</v>
      </c>
      <c r="C9" s="55">
        <v>7.8</v>
      </c>
      <c r="D9" s="55">
        <v>4</v>
      </c>
      <c r="E9" s="55">
        <v>0</v>
      </c>
      <c r="F9" s="55">
        <v>0</v>
      </c>
      <c r="G9" s="62">
        <v>3.8</v>
      </c>
      <c r="H9" s="63">
        <v>4</v>
      </c>
      <c r="I9" s="63">
        <v>4</v>
      </c>
      <c r="J9" s="33">
        <v>0</v>
      </c>
      <c r="K9" s="55">
        <v>0</v>
      </c>
      <c r="L9" s="62">
        <v>3.8</v>
      </c>
      <c r="M9" s="33">
        <v>0</v>
      </c>
      <c r="N9" s="62">
        <v>0</v>
      </c>
      <c r="O9" s="33">
        <v>0</v>
      </c>
      <c r="P9" s="62">
        <v>3.8</v>
      </c>
    </row>
    <row r="10" ht="22.8" customHeight="1" spans="1:16">
      <c r="A10" s="10" t="s">
        <v>103</v>
      </c>
      <c r="B10" s="59" t="s">
        <v>104</v>
      </c>
      <c r="C10" s="55">
        <v>4</v>
      </c>
      <c r="D10" s="55">
        <v>4</v>
      </c>
      <c r="E10" s="55">
        <v>0</v>
      </c>
      <c r="F10" s="55">
        <v>0</v>
      </c>
      <c r="G10" s="62">
        <v>0</v>
      </c>
      <c r="H10" s="63">
        <v>4</v>
      </c>
      <c r="I10" s="63">
        <v>4</v>
      </c>
      <c r="J10" s="33">
        <v>0</v>
      </c>
      <c r="K10" s="55">
        <v>0</v>
      </c>
      <c r="L10" s="62">
        <v>0</v>
      </c>
      <c r="M10" s="33">
        <v>0</v>
      </c>
      <c r="N10" s="62">
        <v>0</v>
      </c>
      <c r="O10" s="33">
        <v>0</v>
      </c>
      <c r="P10" s="62">
        <v>0</v>
      </c>
    </row>
    <row r="11" ht="22.8" customHeight="1" spans="1:16">
      <c r="A11" s="10" t="s">
        <v>117</v>
      </c>
      <c r="B11" s="59" t="s">
        <v>118</v>
      </c>
      <c r="C11" s="55">
        <v>3.8</v>
      </c>
      <c r="D11" s="55">
        <v>0</v>
      </c>
      <c r="E11" s="55">
        <v>0</v>
      </c>
      <c r="F11" s="55">
        <v>0</v>
      </c>
      <c r="G11" s="62">
        <v>3.8</v>
      </c>
      <c r="H11" s="63">
        <v>0</v>
      </c>
      <c r="I11" s="63">
        <v>0</v>
      </c>
      <c r="J11" s="33">
        <v>0</v>
      </c>
      <c r="K11" s="55">
        <v>0</v>
      </c>
      <c r="L11" s="62">
        <v>3.8</v>
      </c>
      <c r="M11" s="33">
        <v>0</v>
      </c>
      <c r="N11" s="62">
        <v>0</v>
      </c>
      <c r="O11" s="33">
        <v>0</v>
      </c>
      <c r="P11" s="62">
        <v>3.8</v>
      </c>
    </row>
  </sheetData>
  <mergeCells count="2">
    <mergeCell ref="A5:A6"/>
    <mergeCell ref="B5:B6"/>
  </mergeCells>
  <printOptions horizontalCentered="1"/>
  <pageMargins left="0.393700787401575" right="0.393700787401575" top="0.999874956025852" bottom="0.999874956025852" header="0.499937478012926" footer="0.499937478012926"/>
  <pageSetup paperSize="9" scale="8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showGridLines="0" showZeros="0" workbookViewId="0">
      <selection activeCell="A1" sqref="A1"/>
    </sheetView>
  </sheetViews>
  <sheetFormatPr defaultColWidth="9.12222222222222" defaultRowHeight="12.6" customHeight="1"/>
  <cols>
    <col min="1" max="1" width="14.1222222222222" customWidth="1"/>
    <col min="2" max="2" width="12.8777777777778" customWidth="1"/>
    <col min="3" max="3" width="32.3777777777778" customWidth="1"/>
    <col min="4" max="4" width="16.1222222222222" customWidth="1"/>
    <col min="5" max="5" width="17.1222222222222" customWidth="1"/>
    <col min="6" max="6" width="16.8777777777778" customWidth="1"/>
    <col min="7" max="7" width="17.6222222222222" customWidth="1"/>
    <col min="8" max="8" width="16.1222222222222" customWidth="1"/>
    <col min="9" max="9" width="12.8777777777778" customWidth="1"/>
    <col min="10" max="10" width="9.5" customWidth="1"/>
    <col min="11" max="11" width="10.1222222222222" customWidth="1"/>
    <col min="12" max="12" width="13.3777777777778" customWidth="1"/>
    <col min="13" max="13" width="10.3777777777778" customWidth="1"/>
    <col min="14" max="14" width="10" customWidth="1"/>
  </cols>
  <sheetData>
    <row r="1" customHeight="1" spans="14:14">
      <c r="N1" s="13" t="s">
        <v>277</v>
      </c>
    </row>
    <row r="3" ht="44.4" customHeight="1" spans="1:14">
      <c r="A3" s="45" t="s">
        <v>278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customHeight="1" spans="14:14">
      <c r="N4" s="13" t="s">
        <v>10</v>
      </c>
    </row>
    <row r="5" s="18" customFormat="1" ht="27.6" customHeight="1" spans="1:14">
      <c r="A5" s="29" t="s">
        <v>279</v>
      </c>
      <c r="B5" s="31" t="s">
        <v>13</v>
      </c>
      <c r="C5" s="31"/>
      <c r="D5" s="31" t="s">
        <v>280</v>
      </c>
      <c r="E5" s="31"/>
      <c r="F5" s="31"/>
      <c r="G5" s="31"/>
      <c r="H5" s="31"/>
      <c r="I5" s="31" t="s">
        <v>281</v>
      </c>
      <c r="J5" s="31"/>
      <c r="K5" s="31"/>
      <c r="L5" s="31" t="s">
        <v>282</v>
      </c>
      <c r="M5" s="31"/>
      <c r="N5" s="31"/>
    </row>
    <row r="6" s="18" customFormat="1" ht="27.6" customHeight="1" spans="1:14">
      <c r="A6" s="29"/>
      <c r="B6" s="29" t="s">
        <v>283</v>
      </c>
      <c r="C6" s="29" t="s">
        <v>284</v>
      </c>
      <c r="D6" s="29" t="s">
        <v>285</v>
      </c>
      <c r="E6" s="31" t="s">
        <v>286</v>
      </c>
      <c r="F6" s="31"/>
      <c r="G6" s="31" t="s">
        <v>287</v>
      </c>
      <c r="H6" s="31"/>
      <c r="I6" s="29" t="s">
        <v>73</v>
      </c>
      <c r="J6" s="29" t="s">
        <v>286</v>
      </c>
      <c r="K6" s="29" t="s">
        <v>287</v>
      </c>
      <c r="L6" s="29" t="s">
        <v>73</v>
      </c>
      <c r="M6" s="29" t="s">
        <v>286</v>
      </c>
      <c r="N6" s="29" t="s">
        <v>287</v>
      </c>
    </row>
    <row r="7" s="18" customFormat="1" ht="27.6" customHeight="1" spans="1:14">
      <c r="A7" s="29"/>
      <c r="B7" s="29"/>
      <c r="C7" s="29"/>
      <c r="D7" s="29"/>
      <c r="E7" s="29" t="s">
        <v>288</v>
      </c>
      <c r="F7" s="29" t="s">
        <v>289</v>
      </c>
      <c r="G7" s="29" t="s">
        <v>290</v>
      </c>
      <c r="H7" s="29" t="s">
        <v>291</v>
      </c>
      <c r="I7" s="29"/>
      <c r="J7" s="29"/>
      <c r="K7" s="29"/>
      <c r="L7" s="29"/>
      <c r="M7" s="29"/>
      <c r="N7" s="29"/>
    </row>
    <row r="8" s="18" customFormat="1" ht="13.8" customHeight="1" spans="1:14">
      <c r="A8" s="9" t="s">
        <v>84</v>
      </c>
      <c r="B8" s="9" t="s">
        <v>84</v>
      </c>
      <c r="C8" s="9" t="s">
        <v>84</v>
      </c>
      <c r="D8" s="9">
        <v>1</v>
      </c>
      <c r="E8" s="9">
        <v>2</v>
      </c>
      <c r="F8" s="9">
        <v>3</v>
      </c>
      <c r="G8" s="9">
        <v>4</v>
      </c>
      <c r="H8" s="9">
        <v>5</v>
      </c>
      <c r="I8" s="9">
        <v>6</v>
      </c>
      <c r="J8" s="9">
        <v>7</v>
      </c>
      <c r="K8" s="9">
        <v>8</v>
      </c>
      <c r="L8" s="9">
        <v>9</v>
      </c>
      <c r="M8" s="48">
        <v>10</v>
      </c>
      <c r="N8" s="48">
        <v>11</v>
      </c>
    </row>
    <row r="9" s="18" customFormat="1" ht="21" customHeight="1" spans="1:14">
      <c r="A9" s="10"/>
      <c r="B9" s="22"/>
      <c r="C9" s="61" t="s">
        <v>60</v>
      </c>
      <c r="D9" s="12">
        <v>2892.53</v>
      </c>
      <c r="E9" s="12">
        <v>2892.53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6">
        <v>0</v>
      </c>
    </row>
    <row r="10" s="18" customFormat="1" ht="21" customHeight="1" spans="1:14">
      <c r="A10" s="10" t="s">
        <v>292</v>
      </c>
      <c r="B10" s="22"/>
      <c r="C10" s="61" t="s">
        <v>86</v>
      </c>
      <c r="D10" s="12">
        <v>2892.53</v>
      </c>
      <c r="E10" s="12">
        <v>2892.53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6">
        <v>0</v>
      </c>
    </row>
    <row r="11" s="18" customFormat="1" ht="21" customHeight="1" spans="1:14">
      <c r="A11" s="10" t="s">
        <v>87</v>
      </c>
      <c r="B11" s="22" t="s">
        <v>293</v>
      </c>
      <c r="C11" s="61" t="s">
        <v>294</v>
      </c>
      <c r="D11" s="12">
        <v>2892.53</v>
      </c>
      <c r="E11" s="12">
        <v>2892.53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6">
        <v>0</v>
      </c>
    </row>
    <row r="12" s="18" customFormat="1" ht="15" customHeight="1"/>
    <row r="13" s="18" customFormat="1" ht="15" customHeight="1"/>
    <row r="14" s="18" customFormat="1" ht="15" customHeight="1"/>
  </sheetData>
  <mergeCells count="10">
    <mergeCell ref="A5:A7"/>
    <mergeCell ref="B6:B7"/>
    <mergeCell ref="C6:C7"/>
    <mergeCell ref="D6:D7"/>
    <mergeCell ref="I6:I7"/>
    <mergeCell ref="J6:J7"/>
    <mergeCell ref="K6:K7"/>
    <mergeCell ref="L6:L7"/>
    <mergeCell ref="M6:M7"/>
    <mergeCell ref="N6:N7"/>
  </mergeCells>
  <printOptions horizontalCentered="1"/>
  <pageMargins left="0.393700787401575" right="0.393700787401575" top="0.999874956025852" bottom="0.999874956025852" header="0.499937478012926" footer="0.499937478012926"/>
  <pageSetup paperSize="9" scale="8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6"/>
  <sheetViews>
    <sheetView showGridLines="0" showZeros="0" workbookViewId="0">
      <selection activeCell="G14" sqref="G14"/>
    </sheetView>
  </sheetViews>
  <sheetFormatPr defaultColWidth="9.12222222222222" defaultRowHeight="12.6" customHeight="1"/>
  <cols>
    <col min="1" max="1" width="12.8777777777778" customWidth="1"/>
    <col min="2" max="2" width="18.3777777777778" customWidth="1"/>
    <col min="3" max="3" width="16.6222222222222" customWidth="1"/>
    <col min="4" max="6" width="11.3777777777778" customWidth="1"/>
    <col min="7" max="7" width="15" customWidth="1"/>
    <col min="8" max="8" width="17.3777777777778" customWidth="1"/>
    <col min="9" max="9" width="15.8777777777778" customWidth="1"/>
    <col min="10" max="10" width="14.5" customWidth="1"/>
    <col min="11" max="11" width="14.1222222222222" customWidth="1"/>
    <col min="12" max="12" width="17.5" customWidth="1"/>
    <col min="14" max="14" width="15" customWidth="1"/>
    <col min="22" max="22" width="7.87777777777778" customWidth="1"/>
    <col min="24" max="24" width="9.62222222222222" customWidth="1"/>
  </cols>
  <sheetData>
    <row r="1" customHeight="1" spans="30:30">
      <c r="AD1" s="13" t="s">
        <v>295</v>
      </c>
    </row>
    <row r="2" ht="54" customHeight="1" spans="1:25">
      <c r="A2" s="45" t="s">
        <v>296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customHeight="1" spans="26:30">
      <c r="Z3" s="13"/>
      <c r="AA3" s="13"/>
      <c r="AD3" s="13" t="s">
        <v>10</v>
      </c>
    </row>
    <row r="4" ht="17.4" customHeight="1" spans="1:30">
      <c r="A4" s="29" t="s">
        <v>152</v>
      </c>
      <c r="B4" s="29" t="s">
        <v>215</v>
      </c>
      <c r="C4" s="29" t="s">
        <v>216</v>
      </c>
      <c r="D4" s="29" t="s">
        <v>297</v>
      </c>
      <c r="E4" s="29" t="s">
        <v>298</v>
      </c>
      <c r="F4" s="29" t="s">
        <v>299</v>
      </c>
      <c r="G4" s="31" t="s">
        <v>244</v>
      </c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</row>
    <row r="5" ht="19.8" customHeight="1" spans="1:30">
      <c r="A5" s="29"/>
      <c r="B5" s="29"/>
      <c r="C5" s="29"/>
      <c r="D5" s="29"/>
      <c r="E5" s="29"/>
      <c r="F5" s="29"/>
      <c r="G5" s="29" t="s">
        <v>121</v>
      </c>
      <c r="H5" s="31" t="s">
        <v>62</v>
      </c>
      <c r="I5" s="31"/>
      <c r="J5" s="31"/>
      <c r="K5" s="31"/>
      <c r="L5" s="31"/>
      <c r="M5" s="31"/>
      <c r="N5" s="31" t="s">
        <v>63</v>
      </c>
      <c r="O5" s="31"/>
      <c r="P5" s="31"/>
      <c r="Q5" s="31"/>
      <c r="R5" s="29" t="s">
        <v>64</v>
      </c>
      <c r="S5" s="29" t="s">
        <v>300</v>
      </c>
      <c r="T5" s="29" t="s">
        <v>66</v>
      </c>
      <c r="U5" s="29" t="s">
        <v>67</v>
      </c>
      <c r="V5" s="29" t="s">
        <v>68</v>
      </c>
      <c r="W5" s="29" t="s">
        <v>69</v>
      </c>
      <c r="X5" s="29" t="s">
        <v>70</v>
      </c>
      <c r="Y5" s="29" t="s">
        <v>71</v>
      </c>
      <c r="Z5" s="3" t="s">
        <v>72</v>
      </c>
      <c r="AA5" s="31" t="s">
        <v>301</v>
      </c>
      <c r="AB5" s="31"/>
      <c r="AC5" s="31"/>
      <c r="AD5" s="31"/>
    </row>
    <row r="6" ht="18.6" customHeight="1" spans="1:30">
      <c r="A6" s="29"/>
      <c r="B6" s="29"/>
      <c r="C6" s="29"/>
      <c r="D6" s="29"/>
      <c r="E6" s="29"/>
      <c r="F6" s="29"/>
      <c r="G6" s="29"/>
      <c r="H6" s="29" t="s">
        <v>60</v>
      </c>
      <c r="I6" s="31" t="s">
        <v>246</v>
      </c>
      <c r="J6" s="31"/>
      <c r="K6" s="31"/>
      <c r="L6" s="29" t="s">
        <v>79</v>
      </c>
      <c r="M6" s="29" t="s">
        <v>80</v>
      </c>
      <c r="N6" s="3" t="s">
        <v>73</v>
      </c>
      <c r="O6" s="3" t="s">
        <v>81</v>
      </c>
      <c r="P6" s="29" t="s">
        <v>82</v>
      </c>
      <c r="Q6" s="29" t="s">
        <v>83</v>
      </c>
      <c r="R6" s="29"/>
      <c r="S6" s="29"/>
      <c r="T6" s="29"/>
      <c r="U6" s="29"/>
      <c r="V6" s="29"/>
      <c r="W6" s="29"/>
      <c r="X6" s="29"/>
      <c r="Y6" s="29"/>
      <c r="Z6" s="3"/>
      <c r="AA6" s="29" t="s">
        <v>73</v>
      </c>
      <c r="AB6" s="29" t="s">
        <v>74</v>
      </c>
      <c r="AC6" s="29" t="s">
        <v>248</v>
      </c>
      <c r="AD6" s="29" t="s">
        <v>76</v>
      </c>
    </row>
    <row r="7" ht="25.8" customHeight="1" spans="1:30">
      <c r="A7" s="29"/>
      <c r="B7" s="29"/>
      <c r="C7" s="29"/>
      <c r="D7" s="29"/>
      <c r="E7" s="29"/>
      <c r="F7" s="29"/>
      <c r="G7" s="29"/>
      <c r="H7" s="29"/>
      <c r="I7" s="29" t="s">
        <v>73</v>
      </c>
      <c r="J7" s="29" t="s">
        <v>77</v>
      </c>
      <c r="K7" s="29" t="s">
        <v>78</v>
      </c>
      <c r="L7" s="29"/>
      <c r="M7" s="29"/>
      <c r="N7" s="3"/>
      <c r="O7" s="3"/>
      <c r="P7" s="29"/>
      <c r="Q7" s="29"/>
      <c r="R7" s="29"/>
      <c r="S7" s="29"/>
      <c r="T7" s="29"/>
      <c r="U7" s="29"/>
      <c r="V7" s="29"/>
      <c r="W7" s="29"/>
      <c r="X7" s="29"/>
      <c r="Y7" s="29"/>
      <c r="Z7" s="3"/>
      <c r="AA7" s="29"/>
      <c r="AB7" s="29"/>
      <c r="AC7" s="29"/>
      <c r="AD7" s="29"/>
    </row>
    <row r="8" customHeight="1" spans="1:30">
      <c r="A8" s="9" t="s">
        <v>84</v>
      </c>
      <c r="B8" s="9" t="s">
        <v>84</v>
      </c>
      <c r="C8" s="9" t="s">
        <v>84</v>
      </c>
      <c r="D8" s="9" t="s">
        <v>84</v>
      </c>
      <c r="E8" s="9" t="s">
        <v>84</v>
      </c>
      <c r="F8" s="9" t="s">
        <v>84</v>
      </c>
      <c r="G8" s="9">
        <v>1</v>
      </c>
      <c r="H8" s="9">
        <v>2</v>
      </c>
      <c r="I8" s="9">
        <v>3</v>
      </c>
      <c r="J8" s="9">
        <v>4</v>
      </c>
      <c r="K8" s="9">
        <v>5</v>
      </c>
      <c r="L8" s="9">
        <v>6</v>
      </c>
      <c r="M8" s="9">
        <v>7</v>
      </c>
      <c r="N8" s="9">
        <v>8</v>
      </c>
      <c r="O8" s="9">
        <v>9</v>
      </c>
      <c r="P8" s="9">
        <v>10</v>
      </c>
      <c r="Q8" s="9">
        <v>11</v>
      </c>
      <c r="R8" s="9">
        <v>12</v>
      </c>
      <c r="S8" s="9">
        <v>13</v>
      </c>
      <c r="T8" s="9">
        <v>14</v>
      </c>
      <c r="U8" s="9">
        <v>15</v>
      </c>
      <c r="V8" s="9">
        <v>16</v>
      </c>
      <c r="W8" s="9">
        <v>18</v>
      </c>
      <c r="X8" s="9">
        <v>19</v>
      </c>
      <c r="Y8" s="9">
        <v>20</v>
      </c>
      <c r="Z8" s="9">
        <v>21</v>
      </c>
      <c r="AA8" s="9">
        <v>22</v>
      </c>
      <c r="AB8" s="9">
        <v>23</v>
      </c>
      <c r="AC8" s="9">
        <v>24</v>
      </c>
      <c r="AD8" s="9">
        <v>25</v>
      </c>
    </row>
    <row r="9" ht="22.8" customHeight="1" spans="1:30">
      <c r="A9" s="10"/>
      <c r="B9" s="59" t="s">
        <v>60</v>
      </c>
      <c r="C9" s="10"/>
      <c r="D9" s="10"/>
      <c r="E9" s="10"/>
      <c r="F9" s="60">
        <v>16857</v>
      </c>
      <c r="G9" s="12">
        <v>631.08</v>
      </c>
      <c r="H9" s="12">
        <v>631.08</v>
      </c>
      <c r="I9" s="16">
        <v>631.08</v>
      </c>
      <c r="J9" s="49">
        <v>0</v>
      </c>
      <c r="K9" s="12">
        <v>631.08</v>
      </c>
      <c r="L9" s="16">
        <v>0</v>
      </c>
      <c r="M9" s="49">
        <v>0</v>
      </c>
      <c r="N9" s="16">
        <v>0</v>
      </c>
      <c r="O9" s="49">
        <v>0</v>
      </c>
      <c r="P9" s="12">
        <v>0</v>
      </c>
      <c r="Q9" s="12">
        <v>0</v>
      </c>
      <c r="R9" s="12">
        <v>0</v>
      </c>
      <c r="S9" s="12">
        <v>0</v>
      </c>
      <c r="T9" s="16">
        <v>0</v>
      </c>
      <c r="U9" s="49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6">
        <v>0</v>
      </c>
      <c r="AB9" s="33">
        <v>0</v>
      </c>
      <c r="AC9" s="55">
        <v>0</v>
      </c>
      <c r="AD9" s="16">
        <v>0</v>
      </c>
    </row>
    <row r="10" ht="22.8" customHeight="1" spans="1:30">
      <c r="A10" s="10" t="s">
        <v>85</v>
      </c>
      <c r="B10" s="59" t="s">
        <v>86</v>
      </c>
      <c r="C10" s="10"/>
      <c r="D10" s="10"/>
      <c r="E10" s="10"/>
      <c r="F10" s="60">
        <v>16857</v>
      </c>
      <c r="G10" s="12">
        <v>631.08</v>
      </c>
      <c r="H10" s="12">
        <v>631.08</v>
      </c>
      <c r="I10" s="16">
        <v>631.08</v>
      </c>
      <c r="J10" s="49">
        <v>0</v>
      </c>
      <c r="K10" s="12">
        <v>631.08</v>
      </c>
      <c r="L10" s="16">
        <v>0</v>
      </c>
      <c r="M10" s="49">
        <v>0</v>
      </c>
      <c r="N10" s="16">
        <v>0</v>
      </c>
      <c r="O10" s="49">
        <v>0</v>
      </c>
      <c r="P10" s="12">
        <v>0</v>
      </c>
      <c r="Q10" s="12">
        <v>0</v>
      </c>
      <c r="R10" s="12">
        <v>0</v>
      </c>
      <c r="S10" s="12">
        <v>0</v>
      </c>
      <c r="T10" s="16">
        <v>0</v>
      </c>
      <c r="U10" s="49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6">
        <v>0</v>
      </c>
      <c r="AB10" s="33">
        <v>0</v>
      </c>
      <c r="AC10" s="55">
        <v>0</v>
      </c>
      <c r="AD10" s="16">
        <v>0</v>
      </c>
    </row>
    <row r="11" ht="22.8" customHeight="1" spans="1:30">
      <c r="A11" s="10" t="s">
        <v>87</v>
      </c>
      <c r="B11" s="59" t="s">
        <v>88</v>
      </c>
      <c r="C11" s="10"/>
      <c r="D11" s="10"/>
      <c r="E11" s="10"/>
      <c r="F11" s="60">
        <v>16857</v>
      </c>
      <c r="G11" s="12">
        <v>631.08</v>
      </c>
      <c r="H11" s="12">
        <v>631.08</v>
      </c>
      <c r="I11" s="16">
        <v>631.08</v>
      </c>
      <c r="J11" s="49">
        <v>0</v>
      </c>
      <c r="K11" s="12">
        <v>631.08</v>
      </c>
      <c r="L11" s="16">
        <v>0</v>
      </c>
      <c r="M11" s="49">
        <v>0</v>
      </c>
      <c r="N11" s="16">
        <v>0</v>
      </c>
      <c r="O11" s="49">
        <v>0</v>
      </c>
      <c r="P11" s="12">
        <v>0</v>
      </c>
      <c r="Q11" s="12">
        <v>0</v>
      </c>
      <c r="R11" s="12">
        <v>0</v>
      </c>
      <c r="S11" s="12">
        <v>0</v>
      </c>
      <c r="T11" s="16">
        <v>0</v>
      </c>
      <c r="U11" s="49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6">
        <v>0</v>
      </c>
      <c r="AB11" s="33">
        <v>0</v>
      </c>
      <c r="AC11" s="55">
        <v>0</v>
      </c>
      <c r="AD11" s="16">
        <v>0</v>
      </c>
    </row>
    <row r="12" ht="22.8" customHeight="1" spans="1:30">
      <c r="A12" s="10" t="s">
        <v>117</v>
      </c>
      <c r="B12" s="59" t="s">
        <v>118</v>
      </c>
      <c r="C12" s="10" t="s">
        <v>238</v>
      </c>
      <c r="D12" s="10" t="s">
        <v>302</v>
      </c>
      <c r="E12" s="10" t="s">
        <v>302</v>
      </c>
      <c r="F12" s="60">
        <v>2</v>
      </c>
      <c r="G12" s="12">
        <v>28</v>
      </c>
      <c r="H12" s="12">
        <v>28</v>
      </c>
      <c r="I12" s="16">
        <v>28</v>
      </c>
      <c r="J12" s="49">
        <v>0</v>
      </c>
      <c r="K12" s="12">
        <v>28</v>
      </c>
      <c r="L12" s="16">
        <v>0</v>
      </c>
      <c r="M12" s="49">
        <v>0</v>
      </c>
      <c r="N12" s="16">
        <v>0</v>
      </c>
      <c r="O12" s="49">
        <v>0</v>
      </c>
      <c r="P12" s="12">
        <v>0</v>
      </c>
      <c r="Q12" s="12">
        <v>0</v>
      </c>
      <c r="R12" s="12">
        <v>0</v>
      </c>
      <c r="S12" s="12">
        <v>0</v>
      </c>
      <c r="T12" s="16">
        <v>0</v>
      </c>
      <c r="U12" s="49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6">
        <v>0</v>
      </c>
      <c r="AB12" s="33">
        <v>0</v>
      </c>
      <c r="AC12" s="55">
        <v>0</v>
      </c>
      <c r="AD12" s="16">
        <v>0</v>
      </c>
    </row>
    <row r="13" ht="22.8" customHeight="1" spans="1:30">
      <c r="A13" s="10" t="s">
        <v>117</v>
      </c>
      <c r="B13" s="59" t="s">
        <v>118</v>
      </c>
      <c r="C13" s="10" t="s">
        <v>238</v>
      </c>
      <c r="D13" s="10" t="s">
        <v>303</v>
      </c>
      <c r="E13" s="10" t="s">
        <v>302</v>
      </c>
      <c r="F13" s="60">
        <v>9</v>
      </c>
      <c r="G13" s="12">
        <v>9.8</v>
      </c>
      <c r="H13" s="12">
        <v>9.8</v>
      </c>
      <c r="I13" s="16">
        <v>9.8</v>
      </c>
      <c r="J13" s="49">
        <v>0</v>
      </c>
      <c r="K13" s="12">
        <v>9.8</v>
      </c>
      <c r="L13" s="16">
        <v>0</v>
      </c>
      <c r="M13" s="49">
        <v>0</v>
      </c>
      <c r="N13" s="16">
        <v>0</v>
      </c>
      <c r="O13" s="49">
        <v>0</v>
      </c>
      <c r="P13" s="12">
        <v>0</v>
      </c>
      <c r="Q13" s="12">
        <v>0</v>
      </c>
      <c r="R13" s="12">
        <v>0</v>
      </c>
      <c r="S13" s="12">
        <v>0</v>
      </c>
      <c r="T13" s="16">
        <v>0</v>
      </c>
      <c r="U13" s="49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6">
        <v>0</v>
      </c>
      <c r="AB13" s="33">
        <v>0</v>
      </c>
      <c r="AC13" s="55">
        <v>0</v>
      </c>
      <c r="AD13" s="16">
        <v>0</v>
      </c>
    </row>
    <row r="14" ht="22.8" customHeight="1" spans="1:30">
      <c r="A14" s="10" t="s">
        <v>117</v>
      </c>
      <c r="B14" s="59" t="s">
        <v>118</v>
      </c>
      <c r="C14" s="10" t="s">
        <v>234</v>
      </c>
      <c r="D14" s="10" t="s">
        <v>304</v>
      </c>
      <c r="E14" s="10" t="s">
        <v>302</v>
      </c>
      <c r="F14" s="60">
        <v>1</v>
      </c>
      <c r="G14" s="12">
        <v>5</v>
      </c>
      <c r="H14" s="12">
        <v>5</v>
      </c>
      <c r="I14" s="16">
        <v>5</v>
      </c>
      <c r="J14" s="49">
        <v>0</v>
      </c>
      <c r="K14" s="12">
        <v>5</v>
      </c>
      <c r="L14" s="16">
        <v>0</v>
      </c>
      <c r="M14" s="49">
        <v>0</v>
      </c>
      <c r="N14" s="16">
        <v>0</v>
      </c>
      <c r="O14" s="49">
        <v>0</v>
      </c>
      <c r="P14" s="12">
        <v>0</v>
      </c>
      <c r="Q14" s="12">
        <v>0</v>
      </c>
      <c r="R14" s="12">
        <v>0</v>
      </c>
      <c r="S14" s="12">
        <v>0</v>
      </c>
      <c r="T14" s="16">
        <v>0</v>
      </c>
      <c r="U14" s="49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6">
        <v>0</v>
      </c>
      <c r="AB14" s="33">
        <v>0</v>
      </c>
      <c r="AC14" s="55">
        <v>0</v>
      </c>
      <c r="AD14" s="16">
        <v>0</v>
      </c>
    </row>
    <row r="15" ht="22.8" customHeight="1" spans="1:30">
      <c r="A15" s="10" t="s">
        <v>117</v>
      </c>
      <c r="B15" s="59" t="s">
        <v>118</v>
      </c>
      <c r="C15" s="10" t="s">
        <v>238</v>
      </c>
      <c r="D15" s="10" t="s">
        <v>305</v>
      </c>
      <c r="E15" s="10" t="s">
        <v>302</v>
      </c>
      <c r="F15" s="60">
        <v>1500</v>
      </c>
      <c r="G15" s="12">
        <v>4.2</v>
      </c>
      <c r="H15" s="12">
        <v>4.2</v>
      </c>
      <c r="I15" s="16">
        <v>4.2</v>
      </c>
      <c r="J15" s="49">
        <v>0</v>
      </c>
      <c r="K15" s="12">
        <v>4.2</v>
      </c>
      <c r="L15" s="16">
        <v>0</v>
      </c>
      <c r="M15" s="49">
        <v>0</v>
      </c>
      <c r="N15" s="16">
        <v>0</v>
      </c>
      <c r="O15" s="49">
        <v>0</v>
      </c>
      <c r="P15" s="12">
        <v>0</v>
      </c>
      <c r="Q15" s="12">
        <v>0</v>
      </c>
      <c r="R15" s="12">
        <v>0</v>
      </c>
      <c r="S15" s="12">
        <v>0</v>
      </c>
      <c r="T15" s="16">
        <v>0</v>
      </c>
      <c r="U15" s="49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6">
        <v>0</v>
      </c>
      <c r="AB15" s="33">
        <v>0</v>
      </c>
      <c r="AC15" s="55">
        <v>0</v>
      </c>
      <c r="AD15" s="16">
        <v>0</v>
      </c>
    </row>
    <row r="16" ht="22.8" customHeight="1" spans="1:30">
      <c r="A16" s="10" t="s">
        <v>117</v>
      </c>
      <c r="B16" s="59" t="s">
        <v>118</v>
      </c>
      <c r="C16" s="10" t="s">
        <v>238</v>
      </c>
      <c r="D16" s="10" t="s">
        <v>306</v>
      </c>
      <c r="E16" s="10" t="s">
        <v>302</v>
      </c>
      <c r="F16" s="60">
        <v>9</v>
      </c>
      <c r="G16" s="12">
        <v>6.41</v>
      </c>
      <c r="H16" s="12">
        <v>6.41</v>
      </c>
      <c r="I16" s="16">
        <v>6.41</v>
      </c>
      <c r="J16" s="49">
        <v>0</v>
      </c>
      <c r="K16" s="12">
        <v>6.41</v>
      </c>
      <c r="L16" s="16">
        <v>0</v>
      </c>
      <c r="M16" s="49">
        <v>0</v>
      </c>
      <c r="N16" s="16">
        <v>0</v>
      </c>
      <c r="O16" s="49">
        <v>0</v>
      </c>
      <c r="P16" s="12">
        <v>0</v>
      </c>
      <c r="Q16" s="12">
        <v>0</v>
      </c>
      <c r="R16" s="12">
        <v>0</v>
      </c>
      <c r="S16" s="12">
        <v>0</v>
      </c>
      <c r="T16" s="16">
        <v>0</v>
      </c>
      <c r="U16" s="49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6">
        <v>0</v>
      </c>
      <c r="AB16" s="33">
        <v>0</v>
      </c>
      <c r="AC16" s="55">
        <v>0</v>
      </c>
      <c r="AD16" s="16">
        <v>0</v>
      </c>
    </row>
    <row r="17" ht="22.8" customHeight="1" spans="1:30">
      <c r="A17" s="10" t="s">
        <v>117</v>
      </c>
      <c r="B17" s="59" t="s">
        <v>118</v>
      </c>
      <c r="C17" s="10" t="s">
        <v>238</v>
      </c>
      <c r="D17" s="10" t="s">
        <v>307</v>
      </c>
      <c r="E17" s="10" t="s">
        <v>302</v>
      </c>
      <c r="F17" s="60">
        <v>15000</v>
      </c>
      <c r="G17" s="12">
        <v>0.75</v>
      </c>
      <c r="H17" s="12">
        <v>0.75</v>
      </c>
      <c r="I17" s="16">
        <v>0.75</v>
      </c>
      <c r="J17" s="49">
        <v>0</v>
      </c>
      <c r="K17" s="12">
        <v>0.75</v>
      </c>
      <c r="L17" s="16">
        <v>0</v>
      </c>
      <c r="M17" s="49">
        <v>0</v>
      </c>
      <c r="N17" s="16">
        <v>0</v>
      </c>
      <c r="O17" s="49">
        <v>0</v>
      </c>
      <c r="P17" s="12">
        <v>0</v>
      </c>
      <c r="Q17" s="12">
        <v>0</v>
      </c>
      <c r="R17" s="12">
        <v>0</v>
      </c>
      <c r="S17" s="12">
        <v>0</v>
      </c>
      <c r="T17" s="16">
        <v>0</v>
      </c>
      <c r="U17" s="49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6">
        <v>0</v>
      </c>
      <c r="AB17" s="33">
        <v>0</v>
      </c>
      <c r="AC17" s="55">
        <v>0</v>
      </c>
      <c r="AD17" s="16">
        <v>0</v>
      </c>
    </row>
    <row r="18" ht="22.8" customHeight="1" spans="1:30">
      <c r="A18" s="10" t="s">
        <v>117</v>
      </c>
      <c r="B18" s="59" t="s">
        <v>118</v>
      </c>
      <c r="C18" s="10" t="s">
        <v>241</v>
      </c>
      <c r="D18" s="10" t="s">
        <v>302</v>
      </c>
      <c r="E18" s="10" t="s">
        <v>308</v>
      </c>
      <c r="F18" s="60">
        <v>0</v>
      </c>
      <c r="G18" s="12">
        <v>250</v>
      </c>
      <c r="H18" s="12">
        <v>250</v>
      </c>
      <c r="I18" s="16">
        <v>250</v>
      </c>
      <c r="J18" s="49">
        <v>0</v>
      </c>
      <c r="K18" s="12">
        <v>250</v>
      </c>
      <c r="L18" s="16">
        <v>0</v>
      </c>
      <c r="M18" s="49">
        <v>0</v>
      </c>
      <c r="N18" s="16">
        <v>0</v>
      </c>
      <c r="O18" s="49">
        <v>0</v>
      </c>
      <c r="P18" s="12">
        <v>0</v>
      </c>
      <c r="Q18" s="12">
        <v>0</v>
      </c>
      <c r="R18" s="12">
        <v>0</v>
      </c>
      <c r="S18" s="12">
        <v>0</v>
      </c>
      <c r="T18" s="16">
        <v>0</v>
      </c>
      <c r="U18" s="49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6">
        <v>0</v>
      </c>
      <c r="AB18" s="33">
        <v>0</v>
      </c>
      <c r="AC18" s="55">
        <v>0</v>
      </c>
      <c r="AD18" s="16">
        <v>0</v>
      </c>
    </row>
    <row r="19" ht="22.8" customHeight="1" spans="1:30">
      <c r="A19" s="10" t="s">
        <v>117</v>
      </c>
      <c r="B19" s="59" t="s">
        <v>118</v>
      </c>
      <c r="C19" s="10" t="s">
        <v>235</v>
      </c>
      <c r="D19" s="10" t="s">
        <v>309</v>
      </c>
      <c r="E19" s="10" t="s">
        <v>310</v>
      </c>
      <c r="F19" s="60">
        <v>7</v>
      </c>
      <c r="G19" s="12">
        <v>28</v>
      </c>
      <c r="H19" s="12">
        <v>28</v>
      </c>
      <c r="I19" s="16">
        <v>28</v>
      </c>
      <c r="J19" s="49">
        <v>0</v>
      </c>
      <c r="K19" s="12">
        <v>28</v>
      </c>
      <c r="L19" s="16">
        <v>0</v>
      </c>
      <c r="M19" s="49">
        <v>0</v>
      </c>
      <c r="N19" s="16">
        <v>0</v>
      </c>
      <c r="O19" s="49">
        <v>0</v>
      </c>
      <c r="P19" s="12">
        <v>0</v>
      </c>
      <c r="Q19" s="12">
        <v>0</v>
      </c>
      <c r="R19" s="12">
        <v>0</v>
      </c>
      <c r="S19" s="12">
        <v>0</v>
      </c>
      <c r="T19" s="16">
        <v>0</v>
      </c>
      <c r="U19" s="49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6">
        <v>0</v>
      </c>
      <c r="AB19" s="33">
        <v>0</v>
      </c>
      <c r="AC19" s="55">
        <v>0</v>
      </c>
      <c r="AD19" s="16">
        <v>0</v>
      </c>
    </row>
    <row r="20" ht="22.8" customHeight="1" spans="1:30">
      <c r="A20" s="10" t="s">
        <v>117</v>
      </c>
      <c r="B20" s="59" t="s">
        <v>118</v>
      </c>
      <c r="C20" s="10" t="s">
        <v>235</v>
      </c>
      <c r="D20" s="10" t="s">
        <v>302</v>
      </c>
      <c r="E20" s="10" t="s">
        <v>310</v>
      </c>
      <c r="F20" s="60">
        <v>164</v>
      </c>
      <c r="G20" s="12">
        <v>114.4</v>
      </c>
      <c r="H20" s="12">
        <v>114.4</v>
      </c>
      <c r="I20" s="16">
        <v>114.4</v>
      </c>
      <c r="J20" s="49">
        <v>0</v>
      </c>
      <c r="K20" s="12">
        <v>114.4</v>
      </c>
      <c r="L20" s="16">
        <v>0</v>
      </c>
      <c r="M20" s="49">
        <v>0</v>
      </c>
      <c r="N20" s="16">
        <v>0</v>
      </c>
      <c r="O20" s="49">
        <v>0</v>
      </c>
      <c r="P20" s="12">
        <v>0</v>
      </c>
      <c r="Q20" s="12">
        <v>0</v>
      </c>
      <c r="R20" s="12">
        <v>0</v>
      </c>
      <c r="S20" s="12">
        <v>0</v>
      </c>
      <c r="T20" s="16">
        <v>0</v>
      </c>
      <c r="U20" s="49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6">
        <v>0</v>
      </c>
      <c r="AB20" s="33">
        <v>0</v>
      </c>
      <c r="AC20" s="55">
        <v>0</v>
      </c>
      <c r="AD20" s="16">
        <v>0</v>
      </c>
    </row>
    <row r="21" ht="22.8" customHeight="1" spans="1:30">
      <c r="A21" s="10" t="s">
        <v>117</v>
      </c>
      <c r="B21" s="59" t="s">
        <v>118</v>
      </c>
      <c r="C21" s="10" t="s">
        <v>229</v>
      </c>
      <c r="D21" s="10" t="s">
        <v>302</v>
      </c>
      <c r="E21" s="10" t="s">
        <v>310</v>
      </c>
      <c r="F21" s="60">
        <v>1</v>
      </c>
      <c r="G21" s="12">
        <v>23</v>
      </c>
      <c r="H21" s="12">
        <v>23</v>
      </c>
      <c r="I21" s="16">
        <v>23</v>
      </c>
      <c r="J21" s="49">
        <v>0</v>
      </c>
      <c r="K21" s="12">
        <v>23</v>
      </c>
      <c r="L21" s="16">
        <v>0</v>
      </c>
      <c r="M21" s="49">
        <v>0</v>
      </c>
      <c r="N21" s="16">
        <v>0</v>
      </c>
      <c r="O21" s="49">
        <v>0</v>
      </c>
      <c r="P21" s="12">
        <v>0</v>
      </c>
      <c r="Q21" s="12">
        <v>0</v>
      </c>
      <c r="R21" s="12">
        <v>0</v>
      </c>
      <c r="S21" s="12">
        <v>0</v>
      </c>
      <c r="T21" s="16">
        <v>0</v>
      </c>
      <c r="U21" s="49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6">
        <v>0</v>
      </c>
      <c r="AB21" s="33">
        <v>0</v>
      </c>
      <c r="AC21" s="55">
        <v>0</v>
      </c>
      <c r="AD21" s="16">
        <v>0</v>
      </c>
    </row>
    <row r="22" ht="22.8" customHeight="1" spans="1:30">
      <c r="A22" s="10" t="s">
        <v>117</v>
      </c>
      <c r="B22" s="59" t="s">
        <v>118</v>
      </c>
      <c r="C22" s="10" t="s">
        <v>239</v>
      </c>
      <c r="D22" s="10" t="s">
        <v>302</v>
      </c>
      <c r="E22" s="10" t="s">
        <v>310</v>
      </c>
      <c r="F22" s="60">
        <v>1</v>
      </c>
      <c r="G22" s="12">
        <v>28</v>
      </c>
      <c r="H22" s="12">
        <v>28</v>
      </c>
      <c r="I22" s="16">
        <v>28</v>
      </c>
      <c r="J22" s="49">
        <v>0</v>
      </c>
      <c r="K22" s="12">
        <v>28</v>
      </c>
      <c r="L22" s="16">
        <v>0</v>
      </c>
      <c r="M22" s="49">
        <v>0</v>
      </c>
      <c r="N22" s="16">
        <v>0</v>
      </c>
      <c r="O22" s="49">
        <v>0</v>
      </c>
      <c r="P22" s="12">
        <v>0</v>
      </c>
      <c r="Q22" s="12">
        <v>0</v>
      </c>
      <c r="R22" s="12">
        <v>0</v>
      </c>
      <c r="S22" s="12">
        <v>0</v>
      </c>
      <c r="T22" s="16">
        <v>0</v>
      </c>
      <c r="U22" s="49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6">
        <v>0</v>
      </c>
      <c r="AB22" s="33">
        <v>0</v>
      </c>
      <c r="AC22" s="55">
        <v>0</v>
      </c>
      <c r="AD22" s="16">
        <v>0</v>
      </c>
    </row>
    <row r="23" ht="22.8" customHeight="1" spans="1:30">
      <c r="A23" s="10" t="s">
        <v>117</v>
      </c>
      <c r="B23" s="59" t="s">
        <v>118</v>
      </c>
      <c r="C23" s="10" t="s">
        <v>241</v>
      </c>
      <c r="D23" s="10" t="s">
        <v>311</v>
      </c>
      <c r="E23" s="10" t="s">
        <v>308</v>
      </c>
      <c r="F23" s="60">
        <v>1</v>
      </c>
      <c r="G23" s="12">
        <v>50</v>
      </c>
      <c r="H23" s="12">
        <v>50</v>
      </c>
      <c r="I23" s="16">
        <v>50</v>
      </c>
      <c r="J23" s="49">
        <v>0</v>
      </c>
      <c r="K23" s="12">
        <v>50</v>
      </c>
      <c r="L23" s="16">
        <v>0</v>
      </c>
      <c r="M23" s="49">
        <v>0</v>
      </c>
      <c r="N23" s="16">
        <v>0</v>
      </c>
      <c r="O23" s="49">
        <v>0</v>
      </c>
      <c r="P23" s="12">
        <v>0</v>
      </c>
      <c r="Q23" s="12">
        <v>0</v>
      </c>
      <c r="R23" s="12">
        <v>0</v>
      </c>
      <c r="S23" s="12">
        <v>0</v>
      </c>
      <c r="T23" s="16">
        <v>0</v>
      </c>
      <c r="U23" s="49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6">
        <v>0</v>
      </c>
      <c r="AB23" s="33">
        <v>0</v>
      </c>
      <c r="AC23" s="55">
        <v>0</v>
      </c>
      <c r="AD23" s="16">
        <v>0</v>
      </c>
    </row>
    <row r="24" ht="22.8" customHeight="1" spans="1:30">
      <c r="A24" s="10" t="s">
        <v>117</v>
      </c>
      <c r="B24" s="59" t="s">
        <v>118</v>
      </c>
      <c r="C24" s="10" t="s">
        <v>236</v>
      </c>
      <c r="D24" s="10" t="s">
        <v>302</v>
      </c>
      <c r="E24" s="10" t="s">
        <v>310</v>
      </c>
      <c r="F24" s="60">
        <v>1</v>
      </c>
      <c r="G24" s="12">
        <v>45</v>
      </c>
      <c r="H24" s="12">
        <v>45</v>
      </c>
      <c r="I24" s="16">
        <v>45</v>
      </c>
      <c r="J24" s="49">
        <v>0</v>
      </c>
      <c r="K24" s="12">
        <v>45</v>
      </c>
      <c r="L24" s="16">
        <v>0</v>
      </c>
      <c r="M24" s="49">
        <v>0</v>
      </c>
      <c r="N24" s="16">
        <v>0</v>
      </c>
      <c r="O24" s="49">
        <v>0</v>
      </c>
      <c r="P24" s="12">
        <v>0</v>
      </c>
      <c r="Q24" s="12">
        <v>0</v>
      </c>
      <c r="R24" s="12">
        <v>0</v>
      </c>
      <c r="S24" s="12">
        <v>0</v>
      </c>
      <c r="T24" s="16">
        <v>0</v>
      </c>
      <c r="U24" s="49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6">
        <v>0</v>
      </c>
      <c r="AB24" s="33">
        <v>0</v>
      </c>
      <c r="AC24" s="55">
        <v>0</v>
      </c>
      <c r="AD24" s="16">
        <v>0</v>
      </c>
    </row>
    <row r="25" ht="22.8" customHeight="1" spans="1:30">
      <c r="A25" s="10" t="s">
        <v>117</v>
      </c>
      <c r="B25" s="59" t="s">
        <v>118</v>
      </c>
      <c r="C25" s="10" t="s">
        <v>233</v>
      </c>
      <c r="D25" s="10" t="s">
        <v>302</v>
      </c>
      <c r="E25" s="10" t="s">
        <v>310</v>
      </c>
      <c r="F25" s="60">
        <v>1</v>
      </c>
      <c r="G25" s="12">
        <v>35</v>
      </c>
      <c r="H25" s="12">
        <v>35</v>
      </c>
      <c r="I25" s="16">
        <v>35</v>
      </c>
      <c r="J25" s="49">
        <v>0</v>
      </c>
      <c r="K25" s="12">
        <v>35</v>
      </c>
      <c r="L25" s="16">
        <v>0</v>
      </c>
      <c r="M25" s="49">
        <v>0</v>
      </c>
      <c r="N25" s="16">
        <v>0</v>
      </c>
      <c r="O25" s="49">
        <v>0</v>
      </c>
      <c r="P25" s="12">
        <v>0</v>
      </c>
      <c r="Q25" s="12">
        <v>0</v>
      </c>
      <c r="R25" s="12">
        <v>0</v>
      </c>
      <c r="S25" s="12">
        <v>0</v>
      </c>
      <c r="T25" s="16">
        <v>0</v>
      </c>
      <c r="U25" s="49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6">
        <v>0</v>
      </c>
      <c r="AB25" s="33">
        <v>0</v>
      </c>
      <c r="AC25" s="55">
        <v>0</v>
      </c>
      <c r="AD25" s="16">
        <v>0</v>
      </c>
    </row>
    <row r="26" ht="22.8" customHeight="1" spans="1:30">
      <c r="A26" s="10" t="s">
        <v>117</v>
      </c>
      <c r="B26" s="59" t="s">
        <v>118</v>
      </c>
      <c r="C26" s="10" t="s">
        <v>238</v>
      </c>
      <c r="D26" s="10" t="s">
        <v>312</v>
      </c>
      <c r="E26" s="10" t="s">
        <v>302</v>
      </c>
      <c r="F26" s="60">
        <v>160</v>
      </c>
      <c r="G26" s="12">
        <v>3.52</v>
      </c>
      <c r="H26" s="12">
        <v>3.52</v>
      </c>
      <c r="I26" s="16">
        <v>3.52</v>
      </c>
      <c r="J26" s="49">
        <v>0</v>
      </c>
      <c r="K26" s="12">
        <v>3.52</v>
      </c>
      <c r="L26" s="16">
        <v>0</v>
      </c>
      <c r="M26" s="49">
        <v>0</v>
      </c>
      <c r="N26" s="16">
        <v>0</v>
      </c>
      <c r="O26" s="49">
        <v>0</v>
      </c>
      <c r="P26" s="12">
        <v>0</v>
      </c>
      <c r="Q26" s="12">
        <v>0</v>
      </c>
      <c r="R26" s="12">
        <v>0</v>
      </c>
      <c r="S26" s="12">
        <v>0</v>
      </c>
      <c r="T26" s="16">
        <v>0</v>
      </c>
      <c r="U26" s="49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6">
        <v>0</v>
      </c>
      <c r="AB26" s="33">
        <v>0</v>
      </c>
      <c r="AC26" s="55">
        <v>0</v>
      </c>
      <c r="AD26" s="16">
        <v>0</v>
      </c>
    </row>
  </sheetData>
  <mergeCells count="27">
    <mergeCell ref="A4:A7"/>
    <mergeCell ref="B4:B7"/>
    <mergeCell ref="C4:C7"/>
    <mergeCell ref="D4:D7"/>
    <mergeCell ref="E4:E7"/>
    <mergeCell ref="F4:F7"/>
    <mergeCell ref="G5:G7"/>
    <mergeCell ref="H6:H7"/>
    <mergeCell ref="L6:L7"/>
    <mergeCell ref="M6:M7"/>
    <mergeCell ref="N6:N7"/>
    <mergeCell ref="O6:O7"/>
    <mergeCell ref="P6:P7"/>
    <mergeCell ref="Q6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6:AA7"/>
    <mergeCell ref="AB6:AB7"/>
    <mergeCell ref="AC6:AC7"/>
    <mergeCell ref="AD6:AD7"/>
  </mergeCells>
  <printOptions horizontalCentered="1"/>
  <pageMargins left="0.393700787401575" right="0.393700787401575" top="0.999874956025852" bottom="0.999874956025852" header="0.499937478012926" footer="0.499937478012926"/>
  <pageSetup paperSize="9" scale="8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showGridLines="0" showZeros="0" workbookViewId="0">
      <selection activeCell="A1" sqref="A1"/>
    </sheetView>
  </sheetViews>
  <sheetFormatPr defaultColWidth="9.12222222222222" defaultRowHeight="12.6" customHeight="1"/>
  <cols>
    <col min="1" max="1" width="14.5" customWidth="1"/>
    <col min="2" max="2" width="17.3777777777778" customWidth="1"/>
    <col min="3" max="3" width="15.3777777777778" customWidth="1"/>
    <col min="4" max="4" width="30" customWidth="1"/>
  </cols>
  <sheetData>
    <row r="1" customHeight="1" spans="24:28">
      <c r="X1" s="13"/>
      <c r="Y1" s="13"/>
      <c r="AB1" s="13" t="s">
        <v>313</v>
      </c>
    </row>
    <row r="2" ht="10.8" customHeight="1"/>
    <row r="3" ht="44.4" customHeight="1" spans="1:23">
      <c r="A3" s="45" t="s">
        <v>314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customHeight="1" spans="24:28">
      <c r="X4" s="13"/>
      <c r="Y4" s="13"/>
      <c r="AB4" s="13" t="s">
        <v>10</v>
      </c>
    </row>
    <row r="5" customHeight="1" spans="1:28">
      <c r="A5" s="29" t="s">
        <v>152</v>
      </c>
      <c r="B5" s="29" t="s">
        <v>215</v>
      </c>
      <c r="C5" s="29" t="s">
        <v>216</v>
      </c>
      <c r="D5" s="29" t="s">
        <v>315</v>
      </c>
      <c r="E5" s="31" t="s">
        <v>244</v>
      </c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</row>
    <row r="6" customHeight="1" spans="1:28">
      <c r="A6" s="29"/>
      <c r="B6" s="29"/>
      <c r="C6" s="29"/>
      <c r="D6" s="29"/>
      <c r="E6" s="29" t="s">
        <v>121</v>
      </c>
      <c r="F6" s="31" t="s">
        <v>62</v>
      </c>
      <c r="G6" s="31"/>
      <c r="H6" s="31"/>
      <c r="I6" s="31"/>
      <c r="J6" s="31"/>
      <c r="K6" s="31"/>
      <c r="L6" s="31" t="s">
        <v>63</v>
      </c>
      <c r="M6" s="31"/>
      <c r="N6" s="31"/>
      <c r="O6" s="31"/>
      <c r="P6" s="29" t="s">
        <v>64</v>
      </c>
      <c r="Q6" s="29" t="s">
        <v>300</v>
      </c>
      <c r="R6" s="29" t="s">
        <v>66</v>
      </c>
      <c r="S6" s="29" t="s">
        <v>67</v>
      </c>
      <c r="T6" s="29" t="s">
        <v>68</v>
      </c>
      <c r="U6" s="29" t="s">
        <v>69</v>
      </c>
      <c r="V6" s="29" t="s">
        <v>70</v>
      </c>
      <c r="W6" s="29" t="s">
        <v>71</v>
      </c>
      <c r="X6" s="3" t="s">
        <v>72</v>
      </c>
      <c r="Y6" s="31" t="s">
        <v>301</v>
      </c>
      <c r="Z6" s="31"/>
      <c r="AA6" s="31"/>
      <c r="AB6" s="31"/>
    </row>
    <row r="7" customHeight="1" spans="1:28">
      <c r="A7" s="29"/>
      <c r="B7" s="29"/>
      <c r="C7" s="29"/>
      <c r="D7" s="29"/>
      <c r="E7" s="29"/>
      <c r="F7" s="29" t="s">
        <v>60</v>
      </c>
      <c r="G7" s="31" t="s">
        <v>246</v>
      </c>
      <c r="H7" s="31"/>
      <c r="I7" s="31"/>
      <c r="J7" s="29" t="s">
        <v>79</v>
      </c>
      <c r="K7" s="29" t="s">
        <v>80</v>
      </c>
      <c r="L7" s="3" t="s">
        <v>73</v>
      </c>
      <c r="M7" s="3" t="s">
        <v>81</v>
      </c>
      <c r="N7" s="29" t="s">
        <v>82</v>
      </c>
      <c r="O7" s="29" t="s">
        <v>83</v>
      </c>
      <c r="P7" s="29"/>
      <c r="Q7" s="29"/>
      <c r="R7" s="29"/>
      <c r="S7" s="29"/>
      <c r="T7" s="29"/>
      <c r="U7" s="29"/>
      <c r="V7" s="29"/>
      <c r="W7" s="29"/>
      <c r="X7" s="3"/>
      <c r="Y7" s="29" t="s">
        <v>73</v>
      </c>
      <c r="Z7" s="29" t="s">
        <v>74</v>
      </c>
      <c r="AA7" s="29" t="s">
        <v>248</v>
      </c>
      <c r="AB7" s="29" t="s">
        <v>76</v>
      </c>
    </row>
    <row r="8" ht="28.8" customHeight="1" spans="1:28">
      <c r="A8" s="29"/>
      <c r="B8" s="29"/>
      <c r="C8" s="29"/>
      <c r="D8" s="29"/>
      <c r="E8" s="29"/>
      <c r="F8" s="29"/>
      <c r="G8" s="29" t="s">
        <v>73</v>
      </c>
      <c r="H8" s="29" t="s">
        <v>77</v>
      </c>
      <c r="I8" s="29" t="s">
        <v>78</v>
      </c>
      <c r="J8" s="29"/>
      <c r="K8" s="29"/>
      <c r="L8" s="3"/>
      <c r="M8" s="3"/>
      <c r="N8" s="29"/>
      <c r="O8" s="29"/>
      <c r="P8" s="29"/>
      <c r="Q8" s="29"/>
      <c r="R8" s="29"/>
      <c r="S8" s="29"/>
      <c r="T8" s="29"/>
      <c r="U8" s="29"/>
      <c r="V8" s="29"/>
      <c r="W8" s="29"/>
      <c r="X8" s="3"/>
      <c r="Y8" s="29"/>
      <c r="Z8" s="29"/>
      <c r="AA8" s="29"/>
      <c r="AB8" s="29"/>
    </row>
    <row r="9" ht="15.6" customHeight="1" spans="1:28">
      <c r="A9" s="9" t="s">
        <v>84</v>
      </c>
      <c r="B9" s="9" t="s">
        <v>84</v>
      </c>
      <c r="C9" s="9" t="s">
        <v>84</v>
      </c>
      <c r="D9" s="9" t="s">
        <v>84</v>
      </c>
      <c r="E9" s="9">
        <v>1</v>
      </c>
      <c r="F9" s="9">
        <v>2</v>
      </c>
      <c r="G9" s="9">
        <v>3</v>
      </c>
      <c r="H9" s="9">
        <v>4</v>
      </c>
      <c r="I9" s="9">
        <v>5</v>
      </c>
      <c r="J9" s="9">
        <v>6</v>
      </c>
      <c r="K9" s="9">
        <v>7</v>
      </c>
      <c r="L9" s="9">
        <v>8</v>
      </c>
      <c r="M9" s="9">
        <v>9</v>
      </c>
      <c r="N9" s="9">
        <v>10</v>
      </c>
      <c r="O9" s="9">
        <v>11</v>
      </c>
      <c r="P9" s="9">
        <v>12</v>
      </c>
      <c r="Q9" s="9">
        <v>13</v>
      </c>
      <c r="R9" s="9">
        <v>14</v>
      </c>
      <c r="S9" s="9">
        <v>15</v>
      </c>
      <c r="T9" s="9">
        <v>16</v>
      </c>
      <c r="U9" s="9">
        <v>18</v>
      </c>
      <c r="V9" s="9">
        <v>19</v>
      </c>
      <c r="W9" s="9">
        <v>20</v>
      </c>
      <c r="X9" s="9">
        <v>21</v>
      </c>
      <c r="Y9" s="9">
        <v>22</v>
      </c>
      <c r="Z9" s="9">
        <v>23</v>
      </c>
      <c r="AA9" s="9">
        <v>24</v>
      </c>
      <c r="AB9" s="9">
        <v>25</v>
      </c>
    </row>
    <row r="10" ht="20.4" customHeight="1" spans="1:28">
      <c r="A10" s="57"/>
      <c r="B10" s="58"/>
      <c r="C10" s="57"/>
      <c r="D10" s="57"/>
      <c r="E10" s="12"/>
      <c r="F10" s="16"/>
      <c r="G10" s="17"/>
      <c r="H10" s="49"/>
      <c r="I10" s="12"/>
      <c r="J10" s="12"/>
      <c r="K10" s="12"/>
      <c r="L10" s="12"/>
      <c r="M10" s="12"/>
      <c r="N10" s="12"/>
      <c r="O10" s="12"/>
      <c r="P10" s="12"/>
      <c r="Q10" s="16"/>
      <c r="R10" s="49"/>
      <c r="S10" s="12"/>
      <c r="T10" s="12"/>
      <c r="U10" s="12"/>
      <c r="V10" s="12"/>
      <c r="W10" s="12"/>
      <c r="X10" s="12"/>
      <c r="Y10" s="12"/>
      <c r="Z10" s="12"/>
      <c r="AA10" s="12"/>
      <c r="AB10" s="16"/>
    </row>
  </sheetData>
  <mergeCells count="25">
    <mergeCell ref="A5:A8"/>
    <mergeCell ref="B5:B8"/>
    <mergeCell ref="C5:C8"/>
    <mergeCell ref="D5:D8"/>
    <mergeCell ref="E6:E8"/>
    <mergeCell ref="F7:F8"/>
    <mergeCell ref="J7:J8"/>
    <mergeCell ref="K7:K8"/>
    <mergeCell ref="L7:L8"/>
    <mergeCell ref="M7:M8"/>
    <mergeCell ref="N7:N8"/>
    <mergeCell ref="O7:O8"/>
    <mergeCell ref="P6:P8"/>
    <mergeCell ref="Q6:Q8"/>
    <mergeCell ref="R6:R8"/>
    <mergeCell ref="S6:S8"/>
    <mergeCell ref="T6:T8"/>
    <mergeCell ref="U6:U8"/>
    <mergeCell ref="V6:V8"/>
    <mergeCell ref="W6:W8"/>
    <mergeCell ref="X6:X8"/>
    <mergeCell ref="Y7:Y8"/>
    <mergeCell ref="Z7:Z8"/>
    <mergeCell ref="AA7:AA8"/>
    <mergeCell ref="AB7:AB8"/>
  </mergeCells>
  <printOptions gridLines="1"/>
  <pageMargins left="0.74990626395218" right="0.74990626395218" top="0.999874956025852" bottom="0.999874956025852" header="0.499937478012926" footer="0.499937478012926"/>
  <pageSetup paperSize="9" orientation="portrait"/>
  <headerFooter>
    <oddHeader>&amp;C&amp;"宋体,常规"&amp;12&amp;A&amp;R
</oddHeader>
    <oddFooter>&amp;C&amp;"宋体,常规"&amp;12页(&amp;"宋体,常规"&amp;12&amp;P&amp;"宋体,常规"&amp;12)&amp;R
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showGridLines="0" showZeros="0" workbookViewId="0">
      <selection activeCell="A1" sqref="A1"/>
    </sheetView>
  </sheetViews>
  <sheetFormatPr defaultColWidth="9.12222222222222" defaultRowHeight="12.6" customHeight="1" outlineLevelRow="7"/>
  <cols>
    <col min="1" max="1" width="10.5" customWidth="1"/>
    <col min="2" max="2" width="19" customWidth="1"/>
    <col min="8" max="17" width="10.3777777777778" customWidth="1"/>
  </cols>
  <sheetData>
    <row r="1" customHeight="1" spans="18:18">
      <c r="R1" s="13" t="s">
        <v>316</v>
      </c>
    </row>
    <row r="2" ht="37.8" customHeight="1" spans="1:18">
      <c r="A2" s="56" t="s">
        <v>317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customHeight="1" spans="18:18">
      <c r="R3" s="13" t="s">
        <v>10</v>
      </c>
    </row>
    <row r="4" ht="24" customHeight="1" spans="1:19">
      <c r="A4" s="29" t="s">
        <v>58</v>
      </c>
      <c r="B4" s="29" t="s">
        <v>59</v>
      </c>
      <c r="C4" s="31" t="s">
        <v>318</v>
      </c>
      <c r="D4" s="31"/>
      <c r="E4" s="31"/>
      <c r="F4" s="31"/>
      <c r="G4" s="29" t="s">
        <v>319</v>
      </c>
      <c r="H4" s="31" t="s">
        <v>320</v>
      </c>
      <c r="I4" s="31"/>
      <c r="J4" s="31"/>
      <c r="K4" s="31"/>
      <c r="L4" s="31"/>
      <c r="M4" s="31"/>
      <c r="N4" s="31"/>
      <c r="O4" s="31"/>
      <c r="P4" s="31"/>
      <c r="Q4" s="31"/>
      <c r="R4" s="29" t="s">
        <v>321</v>
      </c>
      <c r="S4" s="18"/>
    </row>
    <row r="5" ht="24" customHeight="1" spans="1:19">
      <c r="A5" s="29"/>
      <c r="B5" s="29"/>
      <c r="C5" s="29" t="s">
        <v>322</v>
      </c>
      <c r="D5" s="29" t="s">
        <v>323</v>
      </c>
      <c r="E5" s="29" t="s">
        <v>324</v>
      </c>
      <c r="F5" s="29" t="s">
        <v>302</v>
      </c>
      <c r="G5" s="29"/>
      <c r="H5" s="31" t="s">
        <v>60</v>
      </c>
      <c r="I5" s="31"/>
      <c r="J5" s="31" t="s">
        <v>325</v>
      </c>
      <c r="K5" s="31"/>
      <c r="L5" s="31" t="s">
        <v>326</v>
      </c>
      <c r="M5" s="31"/>
      <c r="N5" s="31" t="s">
        <v>327</v>
      </c>
      <c r="O5" s="31"/>
      <c r="P5" s="31" t="s">
        <v>71</v>
      </c>
      <c r="Q5" s="31"/>
      <c r="R5" s="29"/>
      <c r="S5" s="18"/>
    </row>
    <row r="6" ht="24" customHeight="1" spans="1:19">
      <c r="A6" s="9"/>
      <c r="B6" s="9"/>
      <c r="C6" s="9"/>
      <c r="D6" s="9"/>
      <c r="E6" s="9"/>
      <c r="F6" s="9"/>
      <c r="G6" s="9"/>
      <c r="H6" s="9" t="s">
        <v>328</v>
      </c>
      <c r="I6" s="9" t="s">
        <v>329</v>
      </c>
      <c r="J6" s="9" t="s">
        <v>11</v>
      </c>
      <c r="K6" s="9" t="s">
        <v>12</v>
      </c>
      <c r="L6" s="9" t="s">
        <v>11</v>
      </c>
      <c r="M6" s="9" t="s">
        <v>12</v>
      </c>
      <c r="N6" s="9" t="s">
        <v>11</v>
      </c>
      <c r="O6" s="9" t="s">
        <v>12</v>
      </c>
      <c r="P6" s="9" t="s">
        <v>11</v>
      </c>
      <c r="Q6" s="9" t="s">
        <v>12</v>
      </c>
      <c r="R6" s="9"/>
      <c r="S6" s="18"/>
    </row>
    <row r="7" customHeight="1" spans="1:19">
      <c r="A7" s="7" t="s">
        <v>84</v>
      </c>
      <c r="B7" s="3" t="s">
        <v>84</v>
      </c>
      <c r="C7" s="3">
        <v>1</v>
      </c>
      <c r="D7" s="3">
        <v>2</v>
      </c>
      <c r="E7" s="3">
        <v>3</v>
      </c>
      <c r="F7" s="3">
        <v>4</v>
      </c>
      <c r="G7" s="3">
        <v>5</v>
      </c>
      <c r="H7" s="3">
        <v>6</v>
      </c>
      <c r="I7" s="3">
        <v>7</v>
      </c>
      <c r="J7" s="3">
        <v>8</v>
      </c>
      <c r="K7" s="3">
        <v>9</v>
      </c>
      <c r="L7" s="3">
        <v>10</v>
      </c>
      <c r="M7" s="3">
        <v>11</v>
      </c>
      <c r="N7" s="3">
        <v>12</v>
      </c>
      <c r="O7" s="3">
        <v>13</v>
      </c>
      <c r="P7" s="3">
        <v>14</v>
      </c>
      <c r="Q7" s="3">
        <v>15</v>
      </c>
      <c r="R7" s="3">
        <v>16</v>
      </c>
      <c r="S7" s="15"/>
    </row>
    <row r="8" ht="24" customHeight="1" spans="1:19">
      <c r="A8" s="22"/>
      <c r="B8" s="23"/>
      <c r="C8" s="12"/>
      <c r="D8" s="12"/>
      <c r="E8" s="12"/>
      <c r="F8" s="12"/>
      <c r="G8" s="16"/>
      <c r="H8" s="49"/>
      <c r="I8" s="12"/>
      <c r="J8" s="12"/>
      <c r="K8" s="12"/>
      <c r="L8" s="12"/>
      <c r="M8" s="12"/>
      <c r="N8" s="12"/>
      <c r="O8" s="12"/>
      <c r="P8" s="12"/>
      <c r="Q8" s="12"/>
      <c r="R8" s="16"/>
      <c r="S8" s="18"/>
    </row>
  </sheetData>
  <mergeCells count="8">
    <mergeCell ref="A4:A6"/>
    <mergeCell ref="B4:B6"/>
    <mergeCell ref="C5:C6"/>
    <mergeCell ref="D5:D6"/>
    <mergeCell ref="E5:E6"/>
    <mergeCell ref="F5:F6"/>
    <mergeCell ref="G4:G6"/>
    <mergeCell ref="R4:R6"/>
  </mergeCells>
  <printOptions horizontalCentered="1"/>
  <pageMargins left="0.393700787401575" right="0.393700787401575" top="0.999874956025852" bottom="0.999874956025852" header="0.499937478012926" footer="0.499937478012926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showGridLines="0" showZeros="0" topLeftCell="A7" workbookViewId="0">
      <selection activeCell="A1" sqref="A1"/>
    </sheetView>
  </sheetViews>
  <sheetFormatPr defaultColWidth="9.12222222222222" defaultRowHeight="12.6" customHeight="1" outlineLevelCol="3"/>
  <cols>
    <col min="1" max="1" width="48.6222222222222" customWidth="1"/>
    <col min="2" max="2" width="27.1222222222222" customWidth="1"/>
    <col min="3" max="3" width="48" customWidth="1"/>
    <col min="4" max="4" width="24" customWidth="1"/>
  </cols>
  <sheetData>
    <row r="1" customHeight="1" spans="4:4">
      <c r="D1" s="13" t="s">
        <v>8</v>
      </c>
    </row>
    <row r="2" ht="39.6" customHeight="1" spans="1:4">
      <c r="A2" s="45" t="s">
        <v>9</v>
      </c>
      <c r="B2" s="46"/>
      <c r="C2" s="46"/>
      <c r="D2" s="46"/>
    </row>
    <row r="3" ht="15" customHeight="1" spans="4:4">
      <c r="D3" s="13" t="s">
        <v>10</v>
      </c>
    </row>
    <row r="4" ht="18" customHeight="1" spans="1:4">
      <c r="A4" s="87" t="s">
        <v>11</v>
      </c>
      <c r="B4" s="87"/>
      <c r="C4" s="87" t="s">
        <v>12</v>
      </c>
      <c r="D4" s="87"/>
    </row>
    <row r="5" ht="18" customHeight="1" spans="1:4">
      <c r="A5" s="88" t="s">
        <v>13</v>
      </c>
      <c r="B5" s="88" t="s">
        <v>14</v>
      </c>
      <c r="C5" s="88" t="s">
        <v>15</v>
      </c>
      <c r="D5" s="89" t="s">
        <v>14</v>
      </c>
    </row>
    <row r="6" ht="18" customHeight="1" spans="1:4">
      <c r="A6" s="90" t="s">
        <v>16</v>
      </c>
      <c r="B6" s="91">
        <f>B7+B10+B11</f>
        <v>3153.88</v>
      </c>
      <c r="C6" s="92" t="s">
        <v>17</v>
      </c>
      <c r="D6" s="91">
        <v>268.35</v>
      </c>
    </row>
    <row r="7" ht="18" customHeight="1" spans="1:4">
      <c r="A7" s="90" t="s">
        <v>18</v>
      </c>
      <c r="B7" s="93">
        <f>B8+B9</f>
        <v>3153.88</v>
      </c>
      <c r="C7" s="92" t="s">
        <v>19</v>
      </c>
      <c r="D7" s="94">
        <v>247.44</v>
      </c>
    </row>
    <row r="8" ht="18" customHeight="1" spans="1:4">
      <c r="A8" s="92" t="s">
        <v>20</v>
      </c>
      <c r="B8" s="93">
        <v>261.35</v>
      </c>
      <c r="C8" s="95" t="s">
        <v>21</v>
      </c>
      <c r="D8" s="91">
        <v>20.91</v>
      </c>
    </row>
    <row r="9" ht="18" customHeight="1" spans="1:4">
      <c r="A9" s="92" t="s">
        <v>22</v>
      </c>
      <c r="B9" s="93">
        <v>2892.53</v>
      </c>
      <c r="C9" s="95" t="s">
        <v>23</v>
      </c>
      <c r="D9" s="94">
        <v>2892.53</v>
      </c>
    </row>
    <row r="10" ht="18" customHeight="1" spans="1:4">
      <c r="A10" s="92" t="s">
        <v>24</v>
      </c>
      <c r="B10" s="93">
        <v>0</v>
      </c>
      <c r="C10" s="95" t="s">
        <v>25</v>
      </c>
      <c r="D10" s="93">
        <v>458.53</v>
      </c>
    </row>
    <row r="11" ht="18" customHeight="1" spans="1:4">
      <c r="A11" s="92" t="s">
        <v>26</v>
      </c>
      <c r="B11" s="91">
        <v>0</v>
      </c>
      <c r="C11" s="95" t="s">
        <v>27</v>
      </c>
      <c r="D11" s="93">
        <v>2434</v>
      </c>
    </row>
    <row r="12" ht="18" customHeight="1" spans="1:4">
      <c r="A12" s="90" t="s">
        <v>28</v>
      </c>
      <c r="B12" s="94">
        <f>B13+B14+B15</f>
        <v>0</v>
      </c>
      <c r="C12" s="92" t="s">
        <v>29</v>
      </c>
      <c r="D12" s="93">
        <v>0</v>
      </c>
    </row>
    <row r="13" ht="18" customHeight="1" spans="1:4">
      <c r="A13" s="92" t="s">
        <v>30</v>
      </c>
      <c r="B13" s="93">
        <v>0</v>
      </c>
      <c r="C13" s="95" t="s">
        <v>31</v>
      </c>
      <c r="D13" s="93">
        <v>4.18</v>
      </c>
    </row>
    <row r="14" ht="18" customHeight="1" spans="1:4">
      <c r="A14" s="92" t="s">
        <v>32</v>
      </c>
      <c r="B14" s="93">
        <v>0</v>
      </c>
      <c r="C14" s="95" t="s">
        <v>33</v>
      </c>
      <c r="D14" s="93">
        <v>0</v>
      </c>
    </row>
    <row r="15" ht="18" customHeight="1" spans="1:4">
      <c r="A15" s="92" t="s">
        <v>34</v>
      </c>
      <c r="B15" s="93">
        <v>0</v>
      </c>
      <c r="C15" s="95" t="s">
        <v>35</v>
      </c>
      <c r="D15" s="93">
        <v>0</v>
      </c>
    </row>
    <row r="16" ht="18" customHeight="1" spans="1:4">
      <c r="A16" s="96" t="s">
        <v>36</v>
      </c>
      <c r="B16" s="93">
        <v>11.18</v>
      </c>
      <c r="C16" s="95" t="s">
        <v>37</v>
      </c>
      <c r="D16" s="91">
        <v>0</v>
      </c>
    </row>
    <row r="17" ht="18" customHeight="1" spans="1:4">
      <c r="A17" s="96" t="s">
        <v>38</v>
      </c>
      <c r="B17" s="91">
        <v>0</v>
      </c>
      <c r="C17" s="95"/>
      <c r="D17" s="97"/>
    </row>
    <row r="18" ht="18" customHeight="1" spans="1:4">
      <c r="A18" s="92" t="s">
        <v>39</v>
      </c>
      <c r="B18" s="94">
        <v>0</v>
      </c>
      <c r="C18" s="98"/>
      <c r="D18" s="97"/>
    </row>
    <row r="19" ht="18" customHeight="1" spans="1:4">
      <c r="A19" s="92" t="s">
        <v>40</v>
      </c>
      <c r="B19" s="91">
        <v>0</v>
      </c>
      <c r="C19" s="98"/>
      <c r="D19" s="91"/>
    </row>
    <row r="20" ht="18" customHeight="1" spans="1:4">
      <c r="A20" s="92" t="s">
        <v>41</v>
      </c>
      <c r="B20" s="94">
        <v>0</v>
      </c>
      <c r="C20" s="98"/>
      <c r="D20" s="91"/>
    </row>
    <row r="21" ht="18" customHeight="1" spans="1:4">
      <c r="A21" s="92" t="s">
        <v>42</v>
      </c>
      <c r="B21" s="93">
        <v>0</v>
      </c>
      <c r="C21" s="98"/>
      <c r="D21" s="91"/>
    </row>
    <row r="22" ht="18" customHeight="1" spans="1:4">
      <c r="A22" s="92" t="s">
        <v>43</v>
      </c>
      <c r="B22" s="93">
        <v>0</v>
      </c>
      <c r="C22" s="98"/>
      <c r="D22" s="91"/>
    </row>
    <row r="23" ht="18" customHeight="1" spans="1:4">
      <c r="A23" s="92" t="s">
        <v>44</v>
      </c>
      <c r="B23" s="93">
        <v>0</v>
      </c>
      <c r="C23" s="98"/>
      <c r="D23" s="91"/>
    </row>
    <row r="24" ht="18" customHeight="1" spans="1:4">
      <c r="A24" s="92" t="s">
        <v>45</v>
      </c>
      <c r="B24" s="91">
        <v>0</v>
      </c>
      <c r="C24" s="98"/>
      <c r="D24" s="91"/>
    </row>
    <row r="25" ht="18" customHeight="1" spans="1:4">
      <c r="A25" s="90"/>
      <c r="B25" s="97"/>
      <c r="C25" s="90"/>
      <c r="D25" s="91"/>
    </row>
    <row r="26" ht="18" customHeight="1" spans="1:4">
      <c r="A26" s="88" t="s">
        <v>46</v>
      </c>
      <c r="B26" s="91">
        <f>B6+B12+B16+B17+B18+B19+B20+B21+B22+B23+B24</f>
        <v>3165.06</v>
      </c>
      <c r="C26" s="88" t="s">
        <v>47</v>
      </c>
      <c r="D26" s="91">
        <f>D6+D9+D13+D14+D15+D16</f>
        <v>3165.06</v>
      </c>
    </row>
    <row r="27" ht="18" customHeight="1" spans="1:4">
      <c r="A27" s="90"/>
      <c r="B27" s="91"/>
      <c r="C27" s="90"/>
      <c r="D27" s="91"/>
    </row>
    <row r="28" ht="18" customHeight="1" spans="1:4">
      <c r="A28" s="90"/>
      <c r="B28" s="91"/>
      <c r="C28" s="90"/>
      <c r="D28" s="91"/>
    </row>
    <row r="29" ht="18" customHeight="1" spans="1:4">
      <c r="A29" s="90" t="s">
        <v>48</v>
      </c>
      <c r="B29" s="93">
        <f>B30+B31+B32</f>
        <v>0</v>
      </c>
      <c r="C29" s="88" t="s">
        <v>49</v>
      </c>
      <c r="D29" s="91">
        <f>B34-D26</f>
        <v>0</v>
      </c>
    </row>
    <row r="30" ht="18" customHeight="1" spans="1:4">
      <c r="A30" s="99" t="s">
        <v>50</v>
      </c>
      <c r="B30" s="93">
        <v>0</v>
      </c>
      <c r="C30" s="98"/>
      <c r="D30" s="91"/>
    </row>
    <row r="31" ht="18" customHeight="1" spans="1:4">
      <c r="A31" s="92" t="s">
        <v>51</v>
      </c>
      <c r="B31" s="93">
        <v>0</v>
      </c>
      <c r="C31" s="98"/>
      <c r="D31" s="91"/>
    </row>
    <row r="32" ht="18" customHeight="1" spans="1:4">
      <c r="A32" s="92" t="s">
        <v>52</v>
      </c>
      <c r="B32" s="91">
        <v>0</v>
      </c>
      <c r="C32" s="98"/>
      <c r="D32" s="91"/>
    </row>
    <row r="33" ht="18" customHeight="1" spans="1:4">
      <c r="A33" s="90"/>
      <c r="B33" s="97"/>
      <c r="C33" s="90"/>
      <c r="D33" s="91"/>
    </row>
    <row r="34" ht="18" customHeight="1" spans="1:4">
      <c r="A34" s="88" t="s">
        <v>53</v>
      </c>
      <c r="B34" s="91">
        <f>B26+B29</f>
        <v>3165.06</v>
      </c>
      <c r="C34" s="88" t="s">
        <v>54</v>
      </c>
      <c r="D34" s="91">
        <f>D26+D29</f>
        <v>3165.06</v>
      </c>
    </row>
    <row r="35" customHeight="1" spans="1:4">
      <c r="A35" s="100" t="s">
        <v>55</v>
      </c>
      <c r="B35" s="101"/>
      <c r="C35" s="100"/>
      <c r="D35" s="100"/>
    </row>
  </sheetData>
  <printOptions horizontalCentered="1"/>
  <pageMargins left="0.74990626395218" right="0.74990626395218" top="0.78740157480315" bottom="0.78740157480315" header="0.499937478012926" footer="0.499937478012926"/>
  <pageSetup paperSize="9" scale="80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5"/>
  <sheetViews>
    <sheetView showGridLines="0" showZeros="0" tabSelected="1" workbookViewId="0">
      <selection activeCell="N9" sqref="N9"/>
    </sheetView>
  </sheetViews>
  <sheetFormatPr defaultColWidth="9.12222222222222" defaultRowHeight="12.6" customHeight="1"/>
  <sheetData>
    <row r="1" customHeight="1" spans="32:32">
      <c r="AF1" s="13" t="s">
        <v>330</v>
      </c>
    </row>
    <row r="2" ht="42" customHeight="1" spans="1:32">
      <c r="A2" s="51" t="s">
        <v>331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</row>
    <row r="3" customHeight="1" spans="32:32">
      <c r="AF3" s="13" t="s">
        <v>10</v>
      </c>
    </row>
    <row r="4" ht="27" customHeight="1" spans="1:32">
      <c r="A4" s="4" t="s">
        <v>58</v>
      </c>
      <c r="B4" s="4" t="s">
        <v>59</v>
      </c>
      <c r="C4" s="4" t="s">
        <v>216</v>
      </c>
      <c r="D4" s="4" t="s">
        <v>332</v>
      </c>
      <c r="E4" s="4" t="s">
        <v>333</v>
      </c>
      <c r="F4" s="4" t="s">
        <v>334</v>
      </c>
      <c r="G4" s="4" t="s">
        <v>335</v>
      </c>
      <c r="H4" s="29" t="s">
        <v>336</v>
      </c>
      <c r="I4" s="30" t="s">
        <v>244</v>
      </c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</row>
    <row r="5" ht="27" customHeight="1" spans="1:32">
      <c r="A5" s="4"/>
      <c r="B5" s="4"/>
      <c r="C5" s="4"/>
      <c r="D5" s="4"/>
      <c r="E5" s="4"/>
      <c r="F5" s="4"/>
      <c r="G5" s="4"/>
      <c r="H5" s="29"/>
      <c r="I5" s="25" t="s">
        <v>121</v>
      </c>
      <c r="J5" s="31" t="s">
        <v>62</v>
      </c>
      <c r="K5" s="31"/>
      <c r="L5" s="31"/>
      <c r="M5" s="31"/>
      <c r="N5" s="31"/>
      <c r="O5" s="31"/>
      <c r="P5" s="31" t="s">
        <v>63</v>
      </c>
      <c r="Q5" s="31"/>
      <c r="R5" s="31"/>
      <c r="S5" s="31"/>
      <c r="T5" s="29" t="s">
        <v>64</v>
      </c>
      <c r="U5" s="29" t="s">
        <v>300</v>
      </c>
      <c r="V5" s="29" t="s">
        <v>66</v>
      </c>
      <c r="W5" s="29" t="s">
        <v>67</v>
      </c>
      <c r="X5" s="29" t="s">
        <v>68</v>
      </c>
      <c r="Y5" s="29" t="s">
        <v>69</v>
      </c>
      <c r="Z5" s="29" t="s">
        <v>70</v>
      </c>
      <c r="AA5" s="29" t="s">
        <v>71</v>
      </c>
      <c r="AB5" s="29" t="s">
        <v>72</v>
      </c>
      <c r="AC5" s="31" t="s">
        <v>301</v>
      </c>
      <c r="AD5" s="31"/>
      <c r="AE5" s="31"/>
      <c r="AF5" s="31"/>
    </row>
    <row r="6" ht="27" customHeight="1" spans="1:32">
      <c r="A6" s="4"/>
      <c r="B6" s="4"/>
      <c r="C6" s="4"/>
      <c r="D6" s="4"/>
      <c r="E6" s="4"/>
      <c r="F6" s="4"/>
      <c r="G6" s="4"/>
      <c r="H6" s="29"/>
      <c r="I6" s="25"/>
      <c r="J6" s="29" t="s">
        <v>60</v>
      </c>
      <c r="K6" s="31" t="s">
        <v>246</v>
      </c>
      <c r="L6" s="31"/>
      <c r="M6" s="31"/>
      <c r="N6" s="29" t="s">
        <v>79</v>
      </c>
      <c r="O6" s="29" t="s">
        <v>80</v>
      </c>
      <c r="P6" s="29" t="s">
        <v>73</v>
      </c>
      <c r="Q6" s="29" t="s">
        <v>81</v>
      </c>
      <c r="R6" s="29" t="s">
        <v>82</v>
      </c>
      <c r="S6" s="29" t="s">
        <v>83</v>
      </c>
      <c r="T6" s="29"/>
      <c r="U6" s="29"/>
      <c r="V6" s="29"/>
      <c r="W6" s="29"/>
      <c r="X6" s="29"/>
      <c r="Y6" s="29"/>
      <c r="Z6" s="29"/>
      <c r="AA6" s="29"/>
      <c r="AB6" s="29"/>
      <c r="AC6" s="29" t="s">
        <v>73</v>
      </c>
      <c r="AD6" s="29" t="s">
        <v>74</v>
      </c>
      <c r="AE6" s="29" t="s">
        <v>248</v>
      </c>
      <c r="AF6" s="29" t="s">
        <v>76</v>
      </c>
    </row>
    <row r="7" ht="27" customHeight="1" spans="1:32">
      <c r="A7" s="4"/>
      <c r="B7" s="4"/>
      <c r="C7" s="4"/>
      <c r="D7" s="4"/>
      <c r="E7" s="4"/>
      <c r="F7" s="4"/>
      <c r="G7" s="4"/>
      <c r="H7" s="29"/>
      <c r="I7" s="25"/>
      <c r="J7" s="29"/>
      <c r="K7" s="29" t="s">
        <v>73</v>
      </c>
      <c r="L7" s="29" t="s">
        <v>77</v>
      </c>
      <c r="M7" s="29" t="s">
        <v>78</v>
      </c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</row>
    <row r="8" s="15" customFormat="1" ht="14.4" customHeight="1" spans="1:32">
      <c r="A8" s="7" t="s">
        <v>84</v>
      </c>
      <c r="B8" s="52" t="s">
        <v>84</v>
      </c>
      <c r="C8" s="52" t="s">
        <v>84</v>
      </c>
      <c r="D8" s="52" t="s">
        <v>84</v>
      </c>
      <c r="E8" s="52" t="s">
        <v>84</v>
      </c>
      <c r="F8" s="52" t="s">
        <v>84</v>
      </c>
      <c r="G8" s="52" t="s">
        <v>84</v>
      </c>
      <c r="H8" s="52" t="s">
        <v>84</v>
      </c>
      <c r="I8" s="7">
        <v>1</v>
      </c>
      <c r="J8" s="7">
        <v>2</v>
      </c>
      <c r="K8" s="7">
        <v>3</v>
      </c>
      <c r="L8" s="7">
        <v>4</v>
      </c>
      <c r="M8" s="7">
        <v>5</v>
      </c>
      <c r="N8" s="7">
        <v>6</v>
      </c>
      <c r="O8" s="7">
        <v>7</v>
      </c>
      <c r="P8" s="7">
        <v>8</v>
      </c>
      <c r="Q8" s="7">
        <v>9</v>
      </c>
      <c r="R8" s="7">
        <v>10</v>
      </c>
      <c r="S8" s="7">
        <v>11</v>
      </c>
      <c r="T8" s="7">
        <v>12</v>
      </c>
      <c r="U8" s="7">
        <v>13</v>
      </c>
      <c r="V8" s="7">
        <v>14</v>
      </c>
      <c r="W8" s="7">
        <v>15</v>
      </c>
      <c r="X8" s="7">
        <v>16</v>
      </c>
      <c r="Y8" s="7">
        <v>17</v>
      </c>
      <c r="Z8" s="7">
        <v>18</v>
      </c>
      <c r="AA8" s="7">
        <v>19</v>
      </c>
      <c r="AB8" s="7">
        <v>20</v>
      </c>
      <c r="AC8" s="7">
        <v>21</v>
      </c>
      <c r="AD8" s="7">
        <v>22</v>
      </c>
      <c r="AE8" s="7">
        <v>23</v>
      </c>
      <c r="AF8" s="7">
        <v>24</v>
      </c>
    </row>
    <row r="9" s="50" customFormat="1" ht="20.4" customHeight="1" spans="1:32">
      <c r="A9" s="10"/>
      <c r="B9" s="10" t="s">
        <v>60</v>
      </c>
      <c r="C9" s="10"/>
      <c r="D9" s="10"/>
      <c r="E9" s="22"/>
      <c r="F9" s="53"/>
      <c r="G9" s="54"/>
      <c r="H9" s="55">
        <v>60</v>
      </c>
      <c r="I9" s="12">
        <v>91.71</v>
      </c>
      <c r="J9" s="16">
        <v>91.71</v>
      </c>
      <c r="K9" s="17">
        <v>91.71</v>
      </c>
      <c r="L9" s="49">
        <v>0</v>
      </c>
      <c r="M9" s="12">
        <v>91.71</v>
      </c>
      <c r="N9" s="16">
        <v>0</v>
      </c>
      <c r="O9" s="49">
        <v>0</v>
      </c>
      <c r="P9" s="16">
        <v>0</v>
      </c>
      <c r="Q9" s="49">
        <v>0</v>
      </c>
      <c r="R9" s="12">
        <v>0</v>
      </c>
      <c r="S9" s="12">
        <v>0</v>
      </c>
      <c r="T9" s="12">
        <v>0</v>
      </c>
      <c r="U9" s="16">
        <v>0</v>
      </c>
      <c r="V9" s="49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6">
        <v>0</v>
      </c>
      <c r="AD9" s="49">
        <v>0</v>
      </c>
      <c r="AE9" s="12">
        <v>0</v>
      </c>
      <c r="AF9" s="16">
        <v>0</v>
      </c>
    </row>
    <row r="10" ht="20.4" customHeight="1" spans="1:32">
      <c r="A10" s="10" t="s">
        <v>85</v>
      </c>
      <c r="B10" s="10" t="s">
        <v>86</v>
      </c>
      <c r="C10" s="10"/>
      <c r="D10" s="10"/>
      <c r="E10" s="22"/>
      <c r="F10" s="53"/>
      <c r="G10" s="54"/>
      <c r="H10" s="55">
        <v>60</v>
      </c>
      <c r="I10" s="12">
        <v>91.71</v>
      </c>
      <c r="J10" s="16">
        <v>91.71</v>
      </c>
      <c r="K10" s="17">
        <v>91.71</v>
      </c>
      <c r="L10" s="49">
        <v>0</v>
      </c>
      <c r="M10" s="12">
        <v>91.71</v>
      </c>
      <c r="N10" s="16">
        <v>0</v>
      </c>
      <c r="O10" s="49">
        <v>0</v>
      </c>
      <c r="P10" s="16">
        <v>0</v>
      </c>
      <c r="Q10" s="49">
        <v>0</v>
      </c>
      <c r="R10" s="12">
        <v>0</v>
      </c>
      <c r="S10" s="12">
        <v>0</v>
      </c>
      <c r="T10" s="12">
        <v>0</v>
      </c>
      <c r="U10" s="16">
        <v>0</v>
      </c>
      <c r="V10" s="49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6">
        <v>0</v>
      </c>
      <c r="AD10" s="49">
        <v>0</v>
      </c>
      <c r="AE10" s="12">
        <v>0</v>
      </c>
      <c r="AF10" s="16">
        <v>0</v>
      </c>
    </row>
    <row r="11" ht="20.4" customHeight="1" spans="1:32">
      <c r="A11" s="10" t="s">
        <v>87</v>
      </c>
      <c r="B11" s="10" t="s">
        <v>88</v>
      </c>
      <c r="C11" s="10" t="s">
        <v>238</v>
      </c>
      <c r="D11" s="10" t="s">
        <v>337</v>
      </c>
      <c r="E11" s="22" t="s">
        <v>338</v>
      </c>
      <c r="F11" s="53" t="s">
        <v>339</v>
      </c>
      <c r="G11" s="54" t="s">
        <v>340</v>
      </c>
      <c r="H11" s="55">
        <v>9</v>
      </c>
      <c r="I11" s="12">
        <v>9.8</v>
      </c>
      <c r="J11" s="16">
        <v>9.8</v>
      </c>
      <c r="K11" s="17">
        <v>9.8</v>
      </c>
      <c r="L11" s="49">
        <v>0</v>
      </c>
      <c r="M11" s="12">
        <v>9.8</v>
      </c>
      <c r="N11" s="16">
        <v>0</v>
      </c>
      <c r="O11" s="49">
        <v>0</v>
      </c>
      <c r="P11" s="16">
        <v>0</v>
      </c>
      <c r="Q11" s="49">
        <v>0</v>
      </c>
      <c r="R11" s="12">
        <v>0</v>
      </c>
      <c r="S11" s="12">
        <v>0</v>
      </c>
      <c r="T11" s="12">
        <v>0</v>
      </c>
      <c r="U11" s="16">
        <v>0</v>
      </c>
      <c r="V11" s="49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6">
        <v>0</v>
      </c>
      <c r="AD11" s="49">
        <v>0</v>
      </c>
      <c r="AE11" s="12">
        <v>0</v>
      </c>
      <c r="AF11" s="16">
        <v>0</v>
      </c>
    </row>
    <row r="12" ht="20.4" customHeight="1" spans="1:32">
      <c r="A12" s="10" t="s">
        <v>87</v>
      </c>
      <c r="B12" s="10" t="s">
        <v>88</v>
      </c>
      <c r="C12" s="10" t="s">
        <v>238</v>
      </c>
      <c r="D12" s="10" t="s">
        <v>341</v>
      </c>
      <c r="E12" s="22" t="s">
        <v>342</v>
      </c>
      <c r="F12" s="53" t="s">
        <v>339</v>
      </c>
      <c r="G12" s="54" t="s">
        <v>340</v>
      </c>
      <c r="H12" s="55">
        <v>9</v>
      </c>
      <c r="I12" s="12">
        <v>6.41</v>
      </c>
      <c r="J12" s="16">
        <v>6.41</v>
      </c>
      <c r="K12" s="17">
        <v>6.41</v>
      </c>
      <c r="L12" s="49">
        <v>0</v>
      </c>
      <c r="M12" s="12">
        <v>6.41</v>
      </c>
      <c r="N12" s="16">
        <v>0</v>
      </c>
      <c r="O12" s="49">
        <v>0</v>
      </c>
      <c r="P12" s="16">
        <v>0</v>
      </c>
      <c r="Q12" s="49">
        <v>0</v>
      </c>
      <c r="R12" s="12">
        <v>0</v>
      </c>
      <c r="S12" s="12">
        <v>0</v>
      </c>
      <c r="T12" s="12">
        <v>0</v>
      </c>
      <c r="U12" s="16">
        <v>0</v>
      </c>
      <c r="V12" s="49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6">
        <v>0</v>
      </c>
      <c r="AD12" s="49">
        <v>0</v>
      </c>
      <c r="AE12" s="12">
        <v>0</v>
      </c>
      <c r="AF12" s="16">
        <v>0</v>
      </c>
    </row>
    <row r="13" ht="20.4" customHeight="1" spans="1:32">
      <c r="A13" s="10" t="s">
        <v>87</v>
      </c>
      <c r="B13" s="10" t="s">
        <v>88</v>
      </c>
      <c r="C13" s="10" t="s">
        <v>235</v>
      </c>
      <c r="D13" s="10" t="s">
        <v>343</v>
      </c>
      <c r="E13" s="22" t="s">
        <v>344</v>
      </c>
      <c r="F13" s="53" t="s">
        <v>345</v>
      </c>
      <c r="G13" s="54" t="s">
        <v>340</v>
      </c>
      <c r="H13" s="55">
        <v>7</v>
      </c>
      <c r="I13" s="12">
        <v>28</v>
      </c>
      <c r="J13" s="16">
        <v>28</v>
      </c>
      <c r="K13" s="17">
        <v>28</v>
      </c>
      <c r="L13" s="49">
        <v>0</v>
      </c>
      <c r="M13" s="12">
        <v>28</v>
      </c>
      <c r="N13" s="16">
        <v>0</v>
      </c>
      <c r="O13" s="49">
        <v>0</v>
      </c>
      <c r="P13" s="16">
        <v>0</v>
      </c>
      <c r="Q13" s="49">
        <v>0</v>
      </c>
      <c r="R13" s="12">
        <v>0</v>
      </c>
      <c r="S13" s="12">
        <v>0</v>
      </c>
      <c r="T13" s="12">
        <v>0</v>
      </c>
      <c r="U13" s="16">
        <v>0</v>
      </c>
      <c r="V13" s="49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6">
        <v>0</v>
      </c>
      <c r="AD13" s="49">
        <v>0</v>
      </c>
      <c r="AE13" s="12">
        <v>0</v>
      </c>
      <c r="AF13" s="16">
        <v>0</v>
      </c>
    </row>
    <row r="14" ht="20.4" customHeight="1" spans="1:32">
      <c r="A14" s="10" t="s">
        <v>87</v>
      </c>
      <c r="B14" s="10" t="s">
        <v>88</v>
      </c>
      <c r="C14" s="10" t="s">
        <v>235</v>
      </c>
      <c r="D14" s="10" t="s">
        <v>343</v>
      </c>
      <c r="E14" s="22" t="s">
        <v>344</v>
      </c>
      <c r="F14" s="53" t="s">
        <v>346</v>
      </c>
      <c r="G14" s="54" t="s">
        <v>347</v>
      </c>
      <c r="H14" s="55">
        <v>35</v>
      </c>
      <c r="I14" s="12">
        <v>17.5</v>
      </c>
      <c r="J14" s="16">
        <v>17.5</v>
      </c>
      <c r="K14" s="17">
        <v>17.5</v>
      </c>
      <c r="L14" s="49">
        <v>0</v>
      </c>
      <c r="M14" s="12">
        <v>17.5</v>
      </c>
      <c r="N14" s="16">
        <v>0</v>
      </c>
      <c r="O14" s="49">
        <v>0</v>
      </c>
      <c r="P14" s="16">
        <v>0</v>
      </c>
      <c r="Q14" s="49">
        <v>0</v>
      </c>
      <c r="R14" s="12">
        <v>0</v>
      </c>
      <c r="S14" s="12">
        <v>0</v>
      </c>
      <c r="T14" s="12">
        <v>0</v>
      </c>
      <c r="U14" s="16">
        <v>0</v>
      </c>
      <c r="V14" s="49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6">
        <v>0</v>
      </c>
      <c r="AD14" s="49">
        <v>0</v>
      </c>
      <c r="AE14" s="12">
        <v>0</v>
      </c>
      <c r="AF14" s="16">
        <v>0</v>
      </c>
    </row>
    <row r="15" ht="20.4" customHeight="1" spans="1:32">
      <c r="A15" s="10" t="s">
        <v>87</v>
      </c>
      <c r="B15" s="10" t="s">
        <v>88</v>
      </c>
      <c r="C15" s="10" t="s">
        <v>239</v>
      </c>
      <c r="D15" s="10" t="s">
        <v>348</v>
      </c>
      <c r="E15" s="22" t="s">
        <v>349</v>
      </c>
      <c r="F15" s="53"/>
      <c r="G15" s="54" t="s">
        <v>350</v>
      </c>
      <c r="H15" s="55">
        <v>0</v>
      </c>
      <c r="I15" s="12">
        <v>30</v>
      </c>
      <c r="J15" s="16">
        <v>30</v>
      </c>
      <c r="K15" s="17">
        <v>30</v>
      </c>
      <c r="L15" s="49">
        <v>0</v>
      </c>
      <c r="M15" s="12">
        <v>30</v>
      </c>
      <c r="N15" s="16">
        <v>0</v>
      </c>
      <c r="O15" s="49">
        <v>0</v>
      </c>
      <c r="P15" s="16">
        <v>0</v>
      </c>
      <c r="Q15" s="49">
        <v>0</v>
      </c>
      <c r="R15" s="12">
        <v>0</v>
      </c>
      <c r="S15" s="12">
        <v>0</v>
      </c>
      <c r="T15" s="12">
        <v>0</v>
      </c>
      <c r="U15" s="16">
        <v>0</v>
      </c>
      <c r="V15" s="49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6">
        <v>0</v>
      </c>
      <c r="AD15" s="49">
        <v>0</v>
      </c>
      <c r="AE15" s="12">
        <v>0</v>
      </c>
      <c r="AF15" s="16">
        <v>0</v>
      </c>
    </row>
  </sheetData>
  <mergeCells count="29"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N6:N7"/>
    <mergeCell ref="O6:O7"/>
    <mergeCell ref="P6:P7"/>
    <mergeCell ref="Q6:Q7"/>
    <mergeCell ref="R6:R7"/>
    <mergeCell ref="S6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6:AC7"/>
    <mergeCell ref="AD6:AD7"/>
    <mergeCell ref="AE6:AE7"/>
    <mergeCell ref="AF6:AF7"/>
  </mergeCells>
  <printOptions gridLines="1"/>
  <pageMargins left="0.74990626395218" right="0.74990626395218" top="0.999874956025852" bottom="0.999874956025852" header="0.499937478012926" footer="0.499937478012926"/>
  <pageSetup paperSize="1" orientation="portrait"/>
  <headerFooter>
    <oddHeader>&amp;C&amp;"宋体,常规"&amp;12&amp;A&amp;R
</oddHeader>
    <oddFooter>&amp;C&amp;"宋体,常规"&amp;12页(&amp;"宋体,常规"&amp;12&amp;P&amp;"宋体,常规"&amp;12)&amp;R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showZeros="0" workbookViewId="0">
      <selection activeCell="A1" sqref="A1"/>
    </sheetView>
  </sheetViews>
  <sheetFormatPr defaultColWidth="9.12222222222222" defaultRowHeight="12.6" customHeight="1" outlineLevelCol="6"/>
  <cols>
    <col min="1" max="1" width="11" customWidth="1"/>
    <col min="2" max="2" width="38.5" customWidth="1"/>
    <col min="3" max="3" width="20.8777777777778" customWidth="1"/>
    <col min="4" max="4" width="20.5" customWidth="1"/>
    <col min="5" max="5" width="18" customWidth="1"/>
    <col min="6" max="6" width="19.5" customWidth="1"/>
    <col min="7" max="7" width="13.5" customWidth="1"/>
  </cols>
  <sheetData>
    <row r="1" customHeight="1" spans="7:7">
      <c r="G1" s="13" t="s">
        <v>351</v>
      </c>
    </row>
    <row r="3" ht="53.4" customHeight="1" spans="1:6">
      <c r="A3" s="45" t="s">
        <v>352</v>
      </c>
      <c r="B3" s="46"/>
      <c r="C3" s="46"/>
      <c r="D3" s="46"/>
      <c r="E3" s="46"/>
      <c r="F3" s="46"/>
    </row>
    <row r="4" customHeight="1" spans="7:7">
      <c r="G4" s="13" t="s">
        <v>10</v>
      </c>
    </row>
    <row r="5" s="18" customFormat="1" ht="20.4" customHeight="1" spans="1:7">
      <c r="A5" s="29" t="s">
        <v>58</v>
      </c>
      <c r="B5" s="29" t="s">
        <v>59</v>
      </c>
      <c r="C5" s="31" t="s">
        <v>353</v>
      </c>
      <c r="D5" s="31"/>
      <c r="E5" s="31"/>
      <c r="F5" s="47"/>
      <c r="G5" s="31"/>
    </row>
    <row r="6" s="18" customFormat="1" ht="24.6" customHeight="1" spans="1:7">
      <c r="A6" s="29"/>
      <c r="B6" s="29"/>
      <c r="C6" s="29" t="s">
        <v>60</v>
      </c>
      <c r="D6" s="29" t="s">
        <v>354</v>
      </c>
      <c r="E6" s="29" t="s">
        <v>355</v>
      </c>
      <c r="F6" s="4" t="s">
        <v>302</v>
      </c>
      <c r="G6" s="29" t="s">
        <v>356</v>
      </c>
    </row>
    <row r="7" s="18" customFormat="1" customHeight="1" spans="1:7">
      <c r="A7" s="9" t="s">
        <v>84</v>
      </c>
      <c r="B7" s="9" t="s">
        <v>84</v>
      </c>
      <c r="C7" s="9">
        <v>1</v>
      </c>
      <c r="D7" s="9">
        <v>2</v>
      </c>
      <c r="E7" s="9">
        <v>3</v>
      </c>
      <c r="F7" s="29">
        <v>4</v>
      </c>
      <c r="G7" s="48">
        <v>5</v>
      </c>
    </row>
    <row r="8" s="18" customFormat="1" ht="20.4" customHeight="1" spans="1:7">
      <c r="A8" s="10"/>
      <c r="B8" s="10"/>
      <c r="C8" s="16"/>
      <c r="D8" s="49"/>
      <c r="E8" s="12"/>
      <c r="F8" s="12"/>
      <c r="G8" s="16"/>
    </row>
    <row r="9" s="18" customFormat="1" ht="20.4" customHeight="1"/>
    <row r="10" s="18" customFormat="1" ht="20.4" customHeight="1"/>
  </sheetData>
  <mergeCells count="2">
    <mergeCell ref="A5:A6"/>
    <mergeCell ref="B5:B6"/>
  </mergeCells>
  <printOptions horizontalCentered="1"/>
  <pageMargins left="0.74990626395218" right="0.74990626395218" top="0.999874956025852" bottom="0.999874956025852" header="0.499937478012926" footer="0.499937478012926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7"/>
  <sheetViews>
    <sheetView showGridLines="0" showZeros="0" workbookViewId="0">
      <selection activeCell="A1" sqref="A1"/>
    </sheetView>
  </sheetViews>
  <sheetFormatPr defaultColWidth="9.12222222222222" defaultRowHeight="11.25"/>
  <cols>
    <col min="2" max="2" width="16.5" customWidth="1"/>
    <col min="5" max="5" width="10.3777777777778" customWidth="1"/>
    <col min="13" max="13" width="7.37777777777778" customWidth="1"/>
    <col min="14" max="14" width="4.62222222222222" customWidth="1"/>
    <col min="17" max="17" width="6.5" customWidth="1"/>
    <col min="18" max="18" width="7.37777777777778" customWidth="1"/>
    <col min="19" max="19" width="5.87777777777778" customWidth="1"/>
    <col min="20" max="20" width="7.62222222222222" customWidth="1"/>
    <col min="24" max="24" width="6.62222222222222" customWidth="1"/>
    <col min="25" max="25" width="6.37777777777778" customWidth="1"/>
    <col min="26" max="26" width="6.62222222222222" customWidth="1"/>
    <col min="27" max="27" width="5.12222222222222" customWidth="1"/>
    <col min="28" max="28" width="5.5" customWidth="1"/>
    <col min="29" max="29" width="6.87777777777778" customWidth="1"/>
  </cols>
  <sheetData>
    <row r="1" ht="12.6" customHeight="1" spans="29:29">
      <c r="AC1" s="13" t="s">
        <v>357</v>
      </c>
    </row>
    <row r="2" ht="21.6" customHeight="1" spans="1:29">
      <c r="A2" s="34" t="s">
        <v>358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ht="12.6" customHeight="1" spans="28:29">
      <c r="AB3" s="41" t="s">
        <v>359</v>
      </c>
      <c r="AC3" s="41"/>
    </row>
    <row r="4" ht="12.6" customHeight="1" spans="1:29">
      <c r="A4" s="4" t="s">
        <v>58</v>
      </c>
      <c r="B4" s="4" t="s">
        <v>59</v>
      </c>
      <c r="C4" s="4" t="s">
        <v>360</v>
      </c>
      <c r="D4" s="29" t="s">
        <v>361</v>
      </c>
      <c r="E4" s="35" t="s">
        <v>362</v>
      </c>
      <c r="F4" s="36"/>
      <c r="G4" s="36"/>
      <c r="H4" s="36"/>
      <c r="I4" s="36"/>
      <c r="J4" s="36"/>
      <c r="K4" s="36"/>
      <c r="L4" s="36" t="s">
        <v>363</v>
      </c>
      <c r="M4" s="36"/>
      <c r="N4" s="36"/>
      <c r="O4" s="36"/>
      <c r="P4" s="36"/>
      <c r="Q4" s="36"/>
      <c r="R4" s="36"/>
      <c r="S4" s="36"/>
      <c r="T4" s="36"/>
      <c r="U4" s="36" t="s">
        <v>364</v>
      </c>
      <c r="V4" s="36"/>
      <c r="W4" s="36"/>
      <c r="X4" s="36"/>
      <c r="Y4" s="36"/>
      <c r="Z4" s="36"/>
      <c r="AA4" s="36"/>
      <c r="AB4" s="42"/>
      <c r="AC4" s="43" t="s">
        <v>365</v>
      </c>
    </row>
    <row r="5" ht="25.8" customHeight="1" spans="1:30">
      <c r="A5" s="4"/>
      <c r="B5" s="4"/>
      <c r="C5" s="4"/>
      <c r="D5" s="29"/>
      <c r="E5" s="25" t="s">
        <v>366</v>
      </c>
      <c r="F5" s="29" t="s">
        <v>367</v>
      </c>
      <c r="G5" s="9" t="s">
        <v>368</v>
      </c>
      <c r="H5" s="29" t="s">
        <v>369</v>
      </c>
      <c r="I5" s="29" t="s">
        <v>370</v>
      </c>
      <c r="J5" s="29" t="s">
        <v>371</v>
      </c>
      <c r="K5" s="29" t="s">
        <v>372</v>
      </c>
      <c r="L5" s="29" t="s">
        <v>373</v>
      </c>
      <c r="M5" s="29" t="s">
        <v>374</v>
      </c>
      <c r="N5" s="29" t="s">
        <v>375</v>
      </c>
      <c r="O5" s="29" t="s">
        <v>376</v>
      </c>
      <c r="P5" s="29" t="s">
        <v>377</v>
      </c>
      <c r="Q5" s="29" t="s">
        <v>378</v>
      </c>
      <c r="R5" s="29" t="s">
        <v>379</v>
      </c>
      <c r="S5" s="9" t="s">
        <v>380</v>
      </c>
      <c r="T5" s="29" t="s">
        <v>381</v>
      </c>
      <c r="U5" s="29" t="s">
        <v>382</v>
      </c>
      <c r="V5" s="29" t="s">
        <v>383</v>
      </c>
      <c r="W5" s="29" t="s">
        <v>384</v>
      </c>
      <c r="X5" s="29" t="s">
        <v>385</v>
      </c>
      <c r="Y5" s="29" t="s">
        <v>386</v>
      </c>
      <c r="Z5" s="29" t="s">
        <v>387</v>
      </c>
      <c r="AA5" s="29" t="s">
        <v>388</v>
      </c>
      <c r="AB5" s="20" t="s">
        <v>389</v>
      </c>
      <c r="AC5" s="29"/>
      <c r="AD5" s="18"/>
    </row>
    <row r="6" ht="27" customHeight="1" spans="1:30">
      <c r="A6" s="37"/>
      <c r="B6" s="37" t="s">
        <v>60</v>
      </c>
      <c r="C6" s="37"/>
      <c r="D6" s="37"/>
      <c r="E6" s="38">
        <v>12</v>
      </c>
      <c r="F6" s="39">
        <v>0</v>
      </c>
      <c r="G6" s="38">
        <v>12</v>
      </c>
      <c r="H6" s="40">
        <v>0</v>
      </c>
      <c r="I6" s="38">
        <v>0</v>
      </c>
      <c r="J6" s="38">
        <v>0</v>
      </c>
      <c r="K6" s="38">
        <v>0</v>
      </c>
      <c r="L6" s="38">
        <v>25</v>
      </c>
      <c r="M6" s="38">
        <v>1</v>
      </c>
      <c r="N6" s="38">
        <v>8</v>
      </c>
      <c r="O6" s="38">
        <v>2</v>
      </c>
      <c r="P6" s="38">
        <v>0</v>
      </c>
      <c r="Q6" s="38">
        <v>1</v>
      </c>
      <c r="R6" s="39">
        <v>0</v>
      </c>
      <c r="S6" s="38">
        <v>0</v>
      </c>
      <c r="T6" s="40">
        <v>13</v>
      </c>
      <c r="U6" s="38">
        <v>2</v>
      </c>
      <c r="V6" s="38">
        <v>0</v>
      </c>
      <c r="W6" s="38">
        <v>2</v>
      </c>
      <c r="X6" s="38">
        <v>0</v>
      </c>
      <c r="Y6" s="38">
        <v>0</v>
      </c>
      <c r="Z6" s="38">
        <v>0</v>
      </c>
      <c r="AA6" s="39">
        <v>0</v>
      </c>
      <c r="AB6" s="38">
        <v>0</v>
      </c>
      <c r="AC6" s="44">
        <v>2</v>
      </c>
      <c r="AD6" s="18"/>
    </row>
    <row r="7" ht="27" customHeight="1" spans="1:29">
      <c r="A7" s="37" t="s">
        <v>292</v>
      </c>
      <c r="B7" s="37" t="s">
        <v>86</v>
      </c>
      <c r="C7" s="37" t="s">
        <v>390</v>
      </c>
      <c r="D7" s="37" t="s">
        <v>391</v>
      </c>
      <c r="E7" s="38">
        <v>12</v>
      </c>
      <c r="F7" s="39">
        <v>0</v>
      </c>
      <c r="G7" s="38">
        <v>12</v>
      </c>
      <c r="H7" s="40">
        <v>0</v>
      </c>
      <c r="I7" s="38">
        <v>0</v>
      </c>
      <c r="J7" s="38">
        <v>0</v>
      </c>
      <c r="K7" s="38">
        <v>0</v>
      </c>
      <c r="L7" s="38">
        <v>25</v>
      </c>
      <c r="M7" s="38">
        <v>1</v>
      </c>
      <c r="N7" s="38">
        <v>8</v>
      </c>
      <c r="O7" s="38">
        <v>2</v>
      </c>
      <c r="P7" s="38">
        <v>0</v>
      </c>
      <c r="Q7" s="38">
        <v>1</v>
      </c>
      <c r="R7" s="39">
        <v>0</v>
      </c>
      <c r="S7" s="38">
        <v>0</v>
      </c>
      <c r="T7" s="40">
        <v>13</v>
      </c>
      <c r="U7" s="38">
        <v>2</v>
      </c>
      <c r="V7" s="38">
        <v>0</v>
      </c>
      <c r="W7" s="38">
        <v>2</v>
      </c>
      <c r="X7" s="38">
        <v>0</v>
      </c>
      <c r="Y7" s="38">
        <v>0</v>
      </c>
      <c r="Z7" s="38">
        <v>0</v>
      </c>
      <c r="AA7" s="39">
        <v>0</v>
      </c>
      <c r="AB7" s="38">
        <v>0</v>
      </c>
      <c r="AC7" s="44">
        <v>2</v>
      </c>
    </row>
    <row r="8" ht="12.6" customHeight="1"/>
    <row r="9" ht="12.6" customHeight="1"/>
    <row r="10" ht="12.6" customHeight="1"/>
    <row r="11" ht="12.6" customHeight="1"/>
    <row r="12" ht="12.6" customHeight="1"/>
    <row r="13" ht="12.6" customHeight="1"/>
    <row r="14" ht="12.6" customHeight="1"/>
    <row r="15" ht="12.6" customHeight="1"/>
    <row r="16" ht="12.6" customHeight="1"/>
    <row r="17" ht="12.6" customHeight="1"/>
  </sheetData>
  <mergeCells count="6">
    <mergeCell ref="AB3:AC3"/>
    <mergeCell ref="A4:A5"/>
    <mergeCell ref="B4:B5"/>
    <mergeCell ref="C4:C5"/>
    <mergeCell ref="D4:D5"/>
    <mergeCell ref="AC4:AC5"/>
  </mergeCells>
  <pageMargins left="0.393700787401575" right="0.393700787401575" top="0.999874956025852" bottom="0.999874956025852" header="0.499937478012926" footer="0.499937478012926"/>
  <pageSetup paperSize="9" scale="7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showGridLines="0" showZeros="0" workbookViewId="0">
      <selection activeCell="A1" sqref="A1"/>
    </sheetView>
  </sheetViews>
  <sheetFormatPr defaultColWidth="9.12222222222222" defaultRowHeight="11.25" outlineLevelCol="5"/>
  <cols>
    <col min="1" max="1" width="25" customWidth="1"/>
    <col min="2" max="2" width="34.6222222222222" customWidth="1"/>
    <col min="3" max="3" width="18.6222222222222" customWidth="1"/>
    <col min="4" max="4" width="36.5" customWidth="1"/>
    <col min="5" max="6" width="18.3777777777778" customWidth="1"/>
  </cols>
  <sheetData>
    <row r="1" ht="12.6" customHeight="1" spans="6:6">
      <c r="F1" s="13" t="s">
        <v>392</v>
      </c>
    </row>
    <row r="2" ht="25.8" customHeight="1" spans="1:6">
      <c r="A2" s="1" t="s">
        <v>393</v>
      </c>
      <c r="B2" s="1"/>
      <c r="C2" s="1"/>
      <c r="D2" s="1"/>
      <c r="E2" s="1"/>
      <c r="F2" s="1"/>
    </row>
    <row r="3" ht="12.6" customHeight="1"/>
    <row r="4" ht="29.4" customHeight="1" spans="1:6">
      <c r="A4" s="2" t="s">
        <v>58</v>
      </c>
      <c r="B4" s="2" t="s">
        <v>59</v>
      </c>
      <c r="C4" s="4" t="s">
        <v>332</v>
      </c>
      <c r="D4" s="29" t="s">
        <v>333</v>
      </c>
      <c r="E4" s="30" t="s">
        <v>394</v>
      </c>
      <c r="F4" s="31"/>
    </row>
    <row r="5" ht="29.4" customHeight="1" spans="1:6">
      <c r="A5" s="6"/>
      <c r="B5" s="6"/>
      <c r="C5" s="20"/>
      <c r="D5" s="9"/>
      <c r="E5" s="26" t="s">
        <v>336</v>
      </c>
      <c r="F5" s="9" t="s">
        <v>395</v>
      </c>
    </row>
    <row r="6" s="28" customFormat="1" ht="29.4" customHeight="1" spans="1:6">
      <c r="A6" s="32"/>
      <c r="B6" s="32"/>
      <c r="C6" s="10"/>
      <c r="D6" s="22"/>
      <c r="E6" s="33"/>
      <c r="F6" s="16"/>
    </row>
    <row r="7" ht="12.6" customHeight="1"/>
    <row r="8" ht="12.6" customHeight="1"/>
    <row r="9" ht="9.6" customHeight="1"/>
    <row r="10" ht="9.6" customHeight="1"/>
    <row r="11" ht="9.6" customHeight="1"/>
    <row r="13" ht="9.6" customHeight="1"/>
  </sheetData>
  <mergeCells count="4">
    <mergeCell ref="A4:A5"/>
    <mergeCell ref="B4:B5"/>
    <mergeCell ref="C4:C5"/>
    <mergeCell ref="D4:D5"/>
  </mergeCells>
  <pageMargins left="0.74990626395218" right="0.74990626395218" top="0.999874956025852" bottom="0.999874956025852" header="0.499937478012926" footer="0.499937478012926"/>
  <pageSetup paperSize="9" scale="9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showGridLines="0" showZeros="0" workbookViewId="0">
      <selection activeCell="A1" sqref="A1"/>
    </sheetView>
  </sheetViews>
  <sheetFormatPr defaultColWidth="9.12222222222222" defaultRowHeight="12.6" customHeight="1"/>
  <cols>
    <col min="1" max="1" width="11.5" customWidth="1"/>
    <col min="2" max="2" width="18.8777777777778" customWidth="1"/>
    <col min="3" max="8" width="17.6222222222222" customWidth="1"/>
  </cols>
  <sheetData>
    <row r="1" customHeight="1" spans="8:8">
      <c r="H1" s="13" t="s">
        <v>396</v>
      </c>
    </row>
    <row r="2" ht="25.8" customHeight="1" spans="1:8">
      <c r="A2" s="1" t="s">
        <v>397</v>
      </c>
      <c r="B2" s="1"/>
      <c r="C2" s="1"/>
      <c r="D2" s="1"/>
      <c r="E2" s="1"/>
      <c r="F2" s="1"/>
      <c r="G2" s="1"/>
      <c r="H2" s="1"/>
    </row>
    <row r="3" customHeight="1" spans="8:8">
      <c r="H3" s="13" t="s">
        <v>10</v>
      </c>
    </row>
    <row r="4" customHeight="1" spans="1:8">
      <c r="A4" s="2" t="s">
        <v>58</v>
      </c>
      <c r="B4" s="3" t="s">
        <v>59</v>
      </c>
      <c r="C4" s="4" t="s">
        <v>398</v>
      </c>
      <c r="D4" s="4" t="s">
        <v>399</v>
      </c>
      <c r="E4" s="2" t="s">
        <v>400</v>
      </c>
      <c r="F4" s="3" t="s">
        <v>401</v>
      </c>
      <c r="G4" s="19" t="s">
        <v>402</v>
      </c>
      <c r="H4" s="25" t="s">
        <v>403</v>
      </c>
    </row>
    <row r="5" ht="27.6" customHeight="1" spans="1:9">
      <c r="A5" s="6"/>
      <c r="B5" s="7"/>
      <c r="C5" s="8"/>
      <c r="D5" s="20"/>
      <c r="E5" s="6"/>
      <c r="F5" s="7"/>
      <c r="G5" s="21"/>
      <c r="H5" s="26"/>
      <c r="I5" s="15"/>
    </row>
    <row r="6" ht="27.6" customHeight="1" spans="1:9">
      <c r="A6" s="10"/>
      <c r="B6" s="10"/>
      <c r="C6" s="11"/>
      <c r="D6" s="12"/>
      <c r="E6" s="11"/>
      <c r="F6" s="11"/>
      <c r="G6" s="12"/>
      <c r="H6" s="27"/>
      <c r="I6" s="18"/>
    </row>
    <row r="9" ht="9.6" customHeight="1"/>
    <row r="10" ht="9.6" customHeight="1"/>
  </sheetData>
  <mergeCells count="8"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74990626395218" right="0.74990626395218" top="0.999874956025852" bottom="0.999874956025852" header="0.499937478012926" footer="0.499937478012926"/>
  <pageSetup paperSize="9" scale="9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workbookViewId="0">
      <selection activeCell="A1" sqref="A1"/>
    </sheetView>
  </sheetViews>
  <sheetFormatPr defaultColWidth="9.12222222222222" defaultRowHeight="12.6" customHeight="1"/>
  <cols>
    <col min="1" max="1" width="11.5" customWidth="1"/>
    <col min="2" max="2" width="18.8777777777778" customWidth="1"/>
    <col min="3" max="9" width="19" customWidth="1"/>
  </cols>
  <sheetData>
    <row r="1" customHeight="1" spans="9:9">
      <c r="I1" s="13" t="s">
        <v>404</v>
      </c>
    </row>
    <row r="2" ht="25.8" customHeight="1" spans="1:9">
      <c r="A2" s="1" t="s">
        <v>405</v>
      </c>
      <c r="B2" s="1"/>
      <c r="C2" s="1"/>
      <c r="D2" s="1"/>
      <c r="E2" s="1"/>
      <c r="F2" s="1"/>
      <c r="G2" s="1"/>
      <c r="H2" s="1"/>
      <c r="I2" s="1"/>
    </row>
    <row r="3" customHeight="1" spans="9:9">
      <c r="I3" s="13" t="s">
        <v>10</v>
      </c>
    </row>
    <row r="4" customHeight="1" spans="1:9">
      <c r="A4" s="2" t="s">
        <v>58</v>
      </c>
      <c r="B4" s="3" t="s">
        <v>59</v>
      </c>
      <c r="C4" s="4" t="s">
        <v>398</v>
      </c>
      <c r="D4" s="4" t="s">
        <v>406</v>
      </c>
      <c r="E4" s="4" t="s">
        <v>407</v>
      </c>
      <c r="F4" s="2" t="s">
        <v>400</v>
      </c>
      <c r="G4" s="3" t="s">
        <v>401</v>
      </c>
      <c r="H4" s="19" t="s">
        <v>408</v>
      </c>
      <c r="I4" s="25" t="s">
        <v>409</v>
      </c>
    </row>
    <row r="5" ht="27.6" customHeight="1" spans="1:10">
      <c r="A5" s="6"/>
      <c r="B5" s="7"/>
      <c r="C5" s="8"/>
      <c r="D5" s="20"/>
      <c r="E5" s="20"/>
      <c r="F5" s="6"/>
      <c r="G5" s="7"/>
      <c r="H5" s="21"/>
      <c r="I5" s="26"/>
      <c r="J5" s="15"/>
    </row>
    <row r="6" ht="27.6" customHeight="1" spans="1:10">
      <c r="A6" s="22"/>
      <c r="B6" s="23"/>
      <c r="C6" s="11"/>
      <c r="D6" s="11"/>
      <c r="E6" s="16"/>
      <c r="F6" s="24"/>
      <c r="G6" s="11"/>
      <c r="H6" s="11"/>
      <c r="I6" s="27"/>
      <c r="J6" s="18"/>
    </row>
    <row r="9" ht="9.6" customHeight="1"/>
    <row r="10" ht="9.6" customHeight="1"/>
  </sheetData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74990626395218" right="0.74990626395218" top="0.999874956025852" bottom="0.999874956025852" header="0.499937478012926" footer="0.499937478012926"/>
  <pageSetup paperSize="9" scale="9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showGridLines="0" showZeros="0" workbookViewId="0">
      <selection activeCell="D18" sqref="A2 D18"/>
    </sheetView>
  </sheetViews>
  <sheetFormatPr defaultColWidth="9.12222222222222" defaultRowHeight="12.6" customHeight="1"/>
  <cols>
    <col min="1" max="1" width="12.8777777777778" customWidth="1"/>
    <col min="2" max="2" width="18.8777777777778" customWidth="1"/>
    <col min="3" max="3" width="16" customWidth="1"/>
    <col min="4" max="12" width="12.6222222222222" customWidth="1"/>
    <col min="15" max="15" width="12.6222222222222" customWidth="1"/>
  </cols>
  <sheetData>
    <row r="1" customHeight="1" spans="15:15">
      <c r="O1" s="13" t="s">
        <v>410</v>
      </c>
    </row>
    <row r="2" ht="25.8" customHeight="1" spans="1:15">
      <c r="A2" s="1" t="s">
        <v>411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customHeight="1" spans="15:15">
      <c r="O3" s="13" t="s">
        <v>10</v>
      </c>
    </row>
    <row r="4" customHeight="1" spans="1:15">
      <c r="A4" s="2" t="s">
        <v>58</v>
      </c>
      <c r="B4" s="3" t="s">
        <v>59</v>
      </c>
      <c r="C4" s="4" t="s">
        <v>398</v>
      </c>
      <c r="D4" s="5" t="s">
        <v>412</v>
      </c>
      <c r="E4" s="5"/>
      <c r="F4" s="5"/>
      <c r="G4" s="5" t="s">
        <v>413</v>
      </c>
      <c r="H4" s="5"/>
      <c r="I4" s="5"/>
      <c r="J4" s="5"/>
      <c r="K4" s="5"/>
      <c r="L4" s="5"/>
      <c r="M4" s="5"/>
      <c r="N4" s="5"/>
      <c r="O4" s="14"/>
    </row>
    <row r="5" ht="27.6" customHeight="1" spans="1:16">
      <c r="A5" s="6"/>
      <c r="B5" s="7"/>
      <c r="C5" s="8"/>
      <c r="D5" s="9" t="s">
        <v>73</v>
      </c>
      <c r="E5" s="9" t="s">
        <v>414</v>
      </c>
      <c r="F5" s="9" t="s">
        <v>415</v>
      </c>
      <c r="G5" s="7" t="s">
        <v>60</v>
      </c>
      <c r="H5" s="7" t="s">
        <v>416</v>
      </c>
      <c r="I5" s="7" t="s">
        <v>417</v>
      </c>
      <c r="J5" s="7" t="s">
        <v>418</v>
      </c>
      <c r="K5" s="7" t="s">
        <v>419</v>
      </c>
      <c r="L5" s="7" t="s">
        <v>67</v>
      </c>
      <c r="M5" s="7" t="s">
        <v>420</v>
      </c>
      <c r="N5" s="7" t="s">
        <v>421</v>
      </c>
      <c r="O5" s="7" t="s">
        <v>422</v>
      </c>
      <c r="P5" s="15"/>
    </row>
    <row r="6" ht="27.6" customHeight="1" spans="1:16">
      <c r="A6" s="10"/>
      <c r="B6" s="10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6"/>
      <c r="O6" s="17"/>
      <c r="P6" s="18"/>
    </row>
    <row r="9" ht="9.6" customHeight="1"/>
    <row r="10" ht="9.6" customHeight="1"/>
  </sheetData>
  <mergeCells count="3">
    <mergeCell ref="A4:A5"/>
    <mergeCell ref="B4:B5"/>
    <mergeCell ref="C4:C5"/>
  </mergeCells>
  <printOptions horizontalCentered="1"/>
  <pageMargins left="0.74990626395218" right="0.74990626395218" top="0.999874956025852" bottom="0.999874956025852" header="0.499937478012926" footer="0.499937478012926"/>
  <pageSetup paperSize="9" scale="9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"/>
  <sheetViews>
    <sheetView showGridLines="0" showZeros="0" workbookViewId="0">
      <selection activeCell="A1" sqref="A1"/>
    </sheetView>
  </sheetViews>
  <sheetFormatPr defaultColWidth="9.12222222222222" defaultRowHeight="12.6" customHeight="1"/>
  <cols>
    <col min="1" max="1" width="14.8777777777778" customWidth="1"/>
    <col min="2" max="2" width="16.8777777777778" customWidth="1"/>
    <col min="4" max="4" width="13.1222222222222" customWidth="1"/>
    <col min="5" max="5" width="11" customWidth="1"/>
    <col min="7" max="7" width="9" customWidth="1"/>
    <col min="8" max="8" width="15.8777777777778" customWidth="1"/>
    <col min="9" max="9" width="14.1222222222222" customWidth="1"/>
    <col min="10" max="10" width="12.1222222222222" customWidth="1"/>
    <col min="11" max="11" width="10.1222222222222" customWidth="1"/>
    <col min="13" max="13" width="11" customWidth="1"/>
    <col min="14" max="14" width="9.5" customWidth="1"/>
    <col min="15" max="15" width="9.62222222222222" customWidth="1"/>
    <col min="20" max="20" width="13.5" customWidth="1"/>
    <col min="21" max="21" width="13.1222222222222" customWidth="1"/>
  </cols>
  <sheetData>
    <row r="1" customHeight="1" spans="21:25">
      <c r="U1" s="13"/>
      <c r="Y1" s="13" t="s">
        <v>56</v>
      </c>
    </row>
    <row r="3" ht="54" customHeight="1" spans="1:21">
      <c r="A3" s="45" t="s">
        <v>57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customHeight="1" spans="21:25">
      <c r="U4" s="13"/>
      <c r="Y4" s="13" t="s">
        <v>10</v>
      </c>
    </row>
    <row r="5" s="18" customFormat="1" ht="16.8" customHeight="1" spans="1:25">
      <c r="A5" s="4" t="s">
        <v>58</v>
      </c>
      <c r="B5" s="4" t="s">
        <v>59</v>
      </c>
      <c r="C5" s="29" t="s">
        <v>60</v>
      </c>
      <c r="D5" s="30" t="s">
        <v>61</v>
      </c>
      <c r="E5" s="31"/>
      <c r="F5" s="47"/>
      <c r="G5" s="47"/>
      <c r="H5" s="31" t="s">
        <v>62</v>
      </c>
      <c r="I5" s="31"/>
      <c r="J5" s="31"/>
      <c r="K5" s="31"/>
      <c r="L5" s="31"/>
      <c r="M5" s="31" t="s">
        <v>63</v>
      </c>
      <c r="N5" s="31"/>
      <c r="O5" s="47"/>
      <c r="P5" s="47"/>
      <c r="Q5" s="4" t="s">
        <v>64</v>
      </c>
      <c r="R5" s="29" t="s">
        <v>65</v>
      </c>
      <c r="S5" s="29" t="s">
        <v>66</v>
      </c>
      <c r="T5" s="75" t="s">
        <v>67</v>
      </c>
      <c r="U5" s="4" t="s">
        <v>68</v>
      </c>
      <c r="V5" s="29" t="s">
        <v>69</v>
      </c>
      <c r="W5" s="29" t="s">
        <v>70</v>
      </c>
      <c r="X5" s="29" t="s">
        <v>71</v>
      </c>
      <c r="Y5" s="29" t="s">
        <v>72</v>
      </c>
    </row>
    <row r="6" s="18" customFormat="1" ht="39" customHeight="1" spans="1:25">
      <c r="A6" s="4"/>
      <c r="B6" s="4"/>
      <c r="C6" s="29"/>
      <c r="D6" s="25" t="s">
        <v>73</v>
      </c>
      <c r="E6" s="29" t="s">
        <v>74</v>
      </c>
      <c r="F6" s="4" t="s">
        <v>75</v>
      </c>
      <c r="G6" s="4" t="s">
        <v>76</v>
      </c>
      <c r="H6" s="43" t="s">
        <v>73</v>
      </c>
      <c r="I6" s="43" t="s">
        <v>77</v>
      </c>
      <c r="J6" s="43" t="s">
        <v>78</v>
      </c>
      <c r="K6" s="43" t="s">
        <v>79</v>
      </c>
      <c r="L6" s="43" t="s">
        <v>80</v>
      </c>
      <c r="M6" s="43" t="s">
        <v>73</v>
      </c>
      <c r="N6" s="43" t="s">
        <v>81</v>
      </c>
      <c r="O6" s="86" t="s">
        <v>82</v>
      </c>
      <c r="P6" s="86" t="s">
        <v>83</v>
      </c>
      <c r="Q6" s="4"/>
      <c r="R6" s="29"/>
      <c r="S6" s="29"/>
      <c r="T6" s="75"/>
      <c r="U6" s="4"/>
      <c r="V6" s="29"/>
      <c r="W6" s="29"/>
      <c r="X6" s="29"/>
      <c r="Y6" s="29"/>
    </row>
    <row r="7" s="76" customFormat="1" ht="16.8" customHeight="1" spans="1:25">
      <c r="A7" s="48" t="s">
        <v>84</v>
      </c>
      <c r="B7" s="48" t="s">
        <v>84</v>
      </c>
      <c r="C7" s="48">
        <v>1</v>
      </c>
      <c r="D7" s="9">
        <v>2</v>
      </c>
      <c r="E7" s="9">
        <v>3</v>
      </c>
      <c r="F7" s="9">
        <v>4</v>
      </c>
      <c r="G7" s="9">
        <v>5</v>
      </c>
      <c r="H7" s="48">
        <v>6</v>
      </c>
      <c r="I7" s="48">
        <v>7</v>
      </c>
      <c r="J7" s="48">
        <v>8</v>
      </c>
      <c r="K7" s="48">
        <v>9</v>
      </c>
      <c r="L7" s="48">
        <v>10</v>
      </c>
      <c r="M7" s="48">
        <v>11</v>
      </c>
      <c r="N7" s="48">
        <v>12</v>
      </c>
      <c r="O7" s="48">
        <v>13</v>
      </c>
      <c r="P7" s="48">
        <v>14</v>
      </c>
      <c r="Q7" s="48">
        <v>15</v>
      </c>
      <c r="R7" s="48">
        <v>16</v>
      </c>
      <c r="S7" s="48">
        <v>17</v>
      </c>
      <c r="T7" s="9">
        <v>18</v>
      </c>
      <c r="U7" s="9">
        <v>19</v>
      </c>
      <c r="V7" s="9">
        <v>20</v>
      </c>
      <c r="W7" s="9">
        <v>21</v>
      </c>
      <c r="X7" s="9">
        <v>22</v>
      </c>
      <c r="Y7" s="9">
        <v>23</v>
      </c>
    </row>
    <row r="8" s="85" customFormat="1" ht="21" customHeight="1" spans="1:25">
      <c r="A8" s="22"/>
      <c r="B8" s="23" t="s">
        <v>60</v>
      </c>
      <c r="C8" s="12">
        <v>3165.06</v>
      </c>
      <c r="D8" s="16">
        <v>0</v>
      </c>
      <c r="E8" s="49">
        <v>0</v>
      </c>
      <c r="F8" s="12">
        <v>0</v>
      </c>
      <c r="G8" s="12">
        <v>0</v>
      </c>
      <c r="H8" s="16">
        <v>3153.88</v>
      </c>
      <c r="I8" s="49">
        <v>261.35</v>
      </c>
      <c r="J8" s="12">
        <v>2892.53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11.18</v>
      </c>
      <c r="R8" s="16">
        <v>0</v>
      </c>
      <c r="S8" s="49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6">
        <v>0</v>
      </c>
    </row>
    <row r="9" ht="21" customHeight="1" spans="1:25">
      <c r="A9" s="22" t="s">
        <v>85</v>
      </c>
      <c r="B9" s="23" t="s">
        <v>86</v>
      </c>
      <c r="C9" s="12">
        <v>3165.06</v>
      </c>
      <c r="D9" s="16">
        <v>0</v>
      </c>
      <c r="E9" s="49">
        <v>0</v>
      </c>
      <c r="F9" s="12">
        <v>0</v>
      </c>
      <c r="G9" s="12">
        <v>0</v>
      </c>
      <c r="H9" s="16">
        <v>3153.88</v>
      </c>
      <c r="I9" s="49">
        <v>261.35</v>
      </c>
      <c r="J9" s="12">
        <v>2892.53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11.18</v>
      </c>
      <c r="R9" s="16">
        <v>0</v>
      </c>
      <c r="S9" s="49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6">
        <v>0</v>
      </c>
    </row>
    <row r="10" ht="21" customHeight="1" spans="1:25">
      <c r="A10" s="22" t="s">
        <v>87</v>
      </c>
      <c r="B10" s="23" t="s">
        <v>88</v>
      </c>
      <c r="C10" s="12">
        <v>3165.06</v>
      </c>
      <c r="D10" s="16">
        <v>0</v>
      </c>
      <c r="E10" s="49">
        <v>0</v>
      </c>
      <c r="F10" s="12">
        <v>0</v>
      </c>
      <c r="G10" s="12">
        <v>0</v>
      </c>
      <c r="H10" s="16">
        <v>3153.88</v>
      </c>
      <c r="I10" s="49">
        <v>261.35</v>
      </c>
      <c r="J10" s="12">
        <v>2892.53</v>
      </c>
      <c r="K10" s="12">
        <v>0</v>
      </c>
      <c r="L10" s="12">
        <v>0</v>
      </c>
      <c r="M10" s="12"/>
      <c r="N10" s="12"/>
      <c r="O10" s="12"/>
      <c r="P10" s="12"/>
      <c r="Q10" s="12">
        <v>11.18</v>
      </c>
      <c r="R10" s="16">
        <v>0</v>
      </c>
      <c r="S10" s="49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6">
        <v>0</v>
      </c>
    </row>
    <row r="11" ht="16.8" customHeight="1"/>
    <row r="12" ht="16.8" customHeight="1"/>
    <row r="13" ht="16.8" customHeight="1"/>
    <row r="14" ht="16.8" customHeight="1"/>
    <row r="15" ht="16.8" customHeight="1"/>
    <row r="16" ht="16.8" customHeight="1"/>
    <row r="17" ht="16.8" customHeight="1"/>
  </sheetData>
  <mergeCells count="12">
    <mergeCell ref="A5:A6"/>
    <mergeCell ref="B5:B6"/>
    <mergeCell ref="C5:C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393700787401575" right="0.393700787401575" top="0.999874956025852" bottom="0.999874956025852" header="0.499937478012926" footer="0.499937478012926"/>
  <pageSetup paperSize="9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showGridLines="0" showZeros="0" workbookViewId="0">
      <selection activeCell="A1" sqref="A1"/>
    </sheetView>
  </sheetViews>
  <sheetFormatPr defaultColWidth="9.12222222222222" defaultRowHeight="12.6" customHeight="1"/>
  <cols>
    <col min="1" max="1" width="16.5" customWidth="1"/>
    <col min="2" max="2" width="29" customWidth="1"/>
    <col min="3" max="3" width="20" customWidth="1"/>
    <col min="4" max="7" width="11.6222222222222" customWidth="1"/>
    <col min="9" max="10" width="11.6222222222222" customWidth="1"/>
    <col min="12" max="14" width="11.6222222222222" customWidth="1"/>
  </cols>
  <sheetData>
    <row r="1" customHeight="1" spans="14:14">
      <c r="N1" s="13" t="s">
        <v>89</v>
      </c>
    </row>
    <row r="3" ht="37.8" customHeight="1" spans="2:14">
      <c r="B3" s="45" t="s">
        <v>90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customHeight="1" spans="14:14">
      <c r="N4" s="13" t="s">
        <v>10</v>
      </c>
    </row>
    <row r="5" s="66" customFormat="1" ht="18.6" customHeight="1" spans="1:14">
      <c r="A5" s="29" t="s">
        <v>58</v>
      </c>
      <c r="B5" s="25" t="s">
        <v>91</v>
      </c>
      <c r="C5" s="25" t="s">
        <v>60</v>
      </c>
      <c r="D5" s="31" t="s">
        <v>92</v>
      </c>
      <c r="E5" s="31"/>
      <c r="F5" s="31"/>
      <c r="G5" s="31" t="s">
        <v>93</v>
      </c>
      <c r="H5" s="64"/>
      <c r="I5" s="64"/>
      <c r="J5" s="31"/>
      <c r="K5" s="65" t="s">
        <v>94</v>
      </c>
      <c r="L5" s="25" t="s">
        <v>95</v>
      </c>
      <c r="M5" s="29" t="s">
        <v>96</v>
      </c>
      <c r="N5" s="29" t="s">
        <v>97</v>
      </c>
    </row>
    <row r="6" s="66" customFormat="1" ht="21.6" customHeight="1" spans="1:14">
      <c r="A6" s="29"/>
      <c r="B6" s="25"/>
      <c r="C6" s="25"/>
      <c r="D6" s="29" t="s">
        <v>73</v>
      </c>
      <c r="E6" s="29" t="s">
        <v>98</v>
      </c>
      <c r="F6" s="29" t="s">
        <v>99</v>
      </c>
      <c r="G6" s="29" t="s">
        <v>73</v>
      </c>
      <c r="H6" s="29" t="s">
        <v>100</v>
      </c>
      <c r="I6" s="29" t="s">
        <v>101</v>
      </c>
      <c r="J6" s="29" t="s">
        <v>102</v>
      </c>
      <c r="K6" s="65"/>
      <c r="L6" s="25"/>
      <c r="M6" s="29"/>
      <c r="N6" s="29"/>
    </row>
    <row r="7" s="66" customFormat="1" ht="12" customHeight="1" spans="1:15">
      <c r="A7" s="48" t="s">
        <v>84</v>
      </c>
      <c r="B7" s="48" t="s">
        <v>84</v>
      </c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/>
    </row>
    <row r="8" s="18" customFormat="1" ht="21.6" customHeight="1" spans="1:14">
      <c r="A8" s="10"/>
      <c r="B8" s="59" t="s">
        <v>60</v>
      </c>
      <c r="C8" s="16">
        <v>3165.06</v>
      </c>
      <c r="D8" s="49">
        <v>268.35</v>
      </c>
      <c r="E8" s="12">
        <v>247.44</v>
      </c>
      <c r="F8" s="16">
        <v>20.91</v>
      </c>
      <c r="G8" s="49">
        <v>2892.53</v>
      </c>
      <c r="H8" s="12">
        <v>458.53</v>
      </c>
      <c r="I8" s="12">
        <v>2434</v>
      </c>
      <c r="J8" s="12">
        <v>0</v>
      </c>
      <c r="K8" s="16">
        <v>4.18</v>
      </c>
      <c r="L8" s="49">
        <v>0</v>
      </c>
      <c r="M8" s="12">
        <v>0</v>
      </c>
      <c r="N8" s="16">
        <v>0</v>
      </c>
    </row>
    <row r="9" s="66" customFormat="1" ht="21.6" customHeight="1" spans="1:14">
      <c r="A9" s="10" t="s">
        <v>85</v>
      </c>
      <c r="B9" s="59" t="s">
        <v>86</v>
      </c>
      <c r="C9" s="16">
        <v>3165.06</v>
      </c>
      <c r="D9" s="49">
        <v>268.35</v>
      </c>
      <c r="E9" s="12">
        <v>247.44</v>
      </c>
      <c r="F9" s="16">
        <v>20.91</v>
      </c>
      <c r="G9" s="49">
        <v>2892.53</v>
      </c>
      <c r="H9" s="12">
        <v>458.53</v>
      </c>
      <c r="I9" s="12">
        <v>2434</v>
      </c>
      <c r="J9" s="12">
        <v>0</v>
      </c>
      <c r="K9" s="16">
        <v>4.18</v>
      </c>
      <c r="L9" s="49">
        <v>0</v>
      </c>
      <c r="M9" s="12">
        <v>0</v>
      </c>
      <c r="N9" s="16">
        <v>0</v>
      </c>
    </row>
    <row r="10" ht="21.6" customHeight="1" spans="1:14">
      <c r="A10" s="10" t="s">
        <v>87</v>
      </c>
      <c r="B10" s="59" t="s">
        <v>88</v>
      </c>
      <c r="C10" s="16">
        <v>3165.06</v>
      </c>
      <c r="D10" s="49">
        <v>268.35</v>
      </c>
      <c r="E10" s="12">
        <v>247.44</v>
      </c>
      <c r="F10" s="16">
        <v>20.91</v>
      </c>
      <c r="G10" s="49">
        <v>2892.53</v>
      </c>
      <c r="H10" s="12">
        <v>458.53</v>
      </c>
      <c r="I10" s="12">
        <v>2434</v>
      </c>
      <c r="J10" s="12">
        <v>0</v>
      </c>
      <c r="K10" s="16">
        <v>4.18</v>
      </c>
      <c r="L10" s="49">
        <v>0</v>
      </c>
      <c r="M10" s="12">
        <v>0</v>
      </c>
      <c r="N10" s="16">
        <v>0</v>
      </c>
    </row>
    <row r="11" ht="21.6" customHeight="1" spans="1:14">
      <c r="A11" s="10" t="s">
        <v>103</v>
      </c>
      <c r="B11" s="59" t="s">
        <v>104</v>
      </c>
      <c r="C11" s="16">
        <v>211.77</v>
      </c>
      <c r="D11" s="49">
        <v>207.59</v>
      </c>
      <c r="E11" s="12">
        <v>186.68</v>
      </c>
      <c r="F11" s="16">
        <v>20.91</v>
      </c>
      <c r="G11" s="49">
        <v>0</v>
      </c>
      <c r="H11" s="12">
        <v>0</v>
      </c>
      <c r="I11" s="12">
        <v>0</v>
      </c>
      <c r="J11" s="12">
        <v>0</v>
      </c>
      <c r="K11" s="16">
        <v>4.18</v>
      </c>
      <c r="L11" s="49">
        <v>0</v>
      </c>
      <c r="M11" s="12">
        <v>0</v>
      </c>
      <c r="N11" s="16">
        <v>0</v>
      </c>
    </row>
    <row r="12" ht="21.6" customHeight="1" spans="1:14">
      <c r="A12" s="10" t="s">
        <v>105</v>
      </c>
      <c r="B12" s="59" t="s">
        <v>106</v>
      </c>
      <c r="C12" s="16">
        <v>17.14</v>
      </c>
      <c r="D12" s="49">
        <v>17.14</v>
      </c>
      <c r="E12" s="12">
        <v>17.14</v>
      </c>
      <c r="F12" s="16">
        <v>0</v>
      </c>
      <c r="G12" s="49">
        <v>0</v>
      </c>
      <c r="H12" s="12">
        <v>0</v>
      </c>
      <c r="I12" s="12">
        <v>0</v>
      </c>
      <c r="J12" s="12">
        <v>0</v>
      </c>
      <c r="K12" s="16">
        <v>0</v>
      </c>
      <c r="L12" s="49">
        <v>0</v>
      </c>
      <c r="M12" s="12">
        <v>0</v>
      </c>
      <c r="N12" s="16">
        <v>0</v>
      </c>
    </row>
    <row r="13" ht="21.6" customHeight="1" spans="1:14">
      <c r="A13" s="10" t="s">
        <v>107</v>
      </c>
      <c r="B13" s="59" t="s">
        <v>108</v>
      </c>
      <c r="C13" s="16">
        <v>8.57</v>
      </c>
      <c r="D13" s="49">
        <v>8.57</v>
      </c>
      <c r="E13" s="12">
        <v>8.57</v>
      </c>
      <c r="F13" s="16">
        <v>0</v>
      </c>
      <c r="G13" s="49">
        <v>0</v>
      </c>
      <c r="H13" s="12">
        <v>0</v>
      </c>
      <c r="I13" s="12">
        <v>0</v>
      </c>
      <c r="J13" s="12">
        <v>0</v>
      </c>
      <c r="K13" s="16">
        <v>0</v>
      </c>
      <c r="L13" s="49">
        <v>0</v>
      </c>
      <c r="M13" s="12">
        <v>0</v>
      </c>
      <c r="N13" s="16">
        <v>0</v>
      </c>
    </row>
    <row r="14" ht="21.6" customHeight="1" spans="1:14">
      <c r="A14" s="10" t="s">
        <v>109</v>
      </c>
      <c r="B14" s="59" t="s">
        <v>110</v>
      </c>
      <c r="C14" s="16">
        <v>8.57</v>
      </c>
      <c r="D14" s="49">
        <v>8.57</v>
      </c>
      <c r="E14" s="12">
        <v>8.57</v>
      </c>
      <c r="F14" s="16">
        <v>0</v>
      </c>
      <c r="G14" s="49">
        <v>0</v>
      </c>
      <c r="H14" s="12">
        <v>0</v>
      </c>
      <c r="I14" s="12">
        <v>0</v>
      </c>
      <c r="J14" s="12">
        <v>0</v>
      </c>
      <c r="K14" s="16">
        <v>0</v>
      </c>
      <c r="L14" s="49">
        <v>0</v>
      </c>
      <c r="M14" s="12">
        <v>0</v>
      </c>
      <c r="N14" s="16">
        <v>0</v>
      </c>
    </row>
    <row r="15" ht="21.6" customHeight="1" spans="1:14">
      <c r="A15" s="10" t="s">
        <v>111</v>
      </c>
      <c r="B15" s="59" t="s">
        <v>112</v>
      </c>
      <c r="C15" s="16">
        <v>1.9</v>
      </c>
      <c r="D15" s="49">
        <v>1.9</v>
      </c>
      <c r="E15" s="12">
        <v>1.9</v>
      </c>
      <c r="F15" s="16">
        <v>0</v>
      </c>
      <c r="G15" s="49">
        <v>0</v>
      </c>
      <c r="H15" s="12">
        <v>0</v>
      </c>
      <c r="I15" s="12">
        <v>0</v>
      </c>
      <c r="J15" s="12">
        <v>0</v>
      </c>
      <c r="K15" s="16">
        <v>0</v>
      </c>
      <c r="L15" s="49">
        <v>0</v>
      </c>
      <c r="M15" s="12">
        <v>0</v>
      </c>
      <c r="N15" s="16">
        <v>0</v>
      </c>
    </row>
    <row r="16" ht="21.6" customHeight="1" spans="1:14">
      <c r="A16" s="10" t="s">
        <v>113</v>
      </c>
      <c r="B16" s="59" t="s">
        <v>114</v>
      </c>
      <c r="C16" s="16">
        <v>20.28</v>
      </c>
      <c r="D16" s="49">
        <v>20.28</v>
      </c>
      <c r="E16" s="12">
        <v>20.28</v>
      </c>
      <c r="F16" s="16">
        <v>0</v>
      </c>
      <c r="G16" s="49">
        <v>0</v>
      </c>
      <c r="H16" s="12">
        <v>0</v>
      </c>
      <c r="I16" s="12">
        <v>0</v>
      </c>
      <c r="J16" s="12">
        <v>0</v>
      </c>
      <c r="K16" s="16">
        <v>0</v>
      </c>
      <c r="L16" s="49">
        <v>0</v>
      </c>
      <c r="M16" s="12">
        <v>0</v>
      </c>
      <c r="N16" s="16">
        <v>0</v>
      </c>
    </row>
    <row r="17" ht="21.6" customHeight="1" spans="1:14">
      <c r="A17" s="10" t="s">
        <v>115</v>
      </c>
      <c r="B17" s="59" t="s">
        <v>116</v>
      </c>
      <c r="C17" s="16">
        <v>4.3</v>
      </c>
      <c r="D17" s="49">
        <v>4.3</v>
      </c>
      <c r="E17" s="12">
        <v>4.3</v>
      </c>
      <c r="F17" s="16">
        <v>0</v>
      </c>
      <c r="G17" s="49">
        <v>0</v>
      </c>
      <c r="H17" s="12">
        <v>0</v>
      </c>
      <c r="I17" s="12">
        <v>0</v>
      </c>
      <c r="J17" s="12">
        <v>0</v>
      </c>
      <c r="K17" s="16">
        <v>0</v>
      </c>
      <c r="L17" s="49">
        <v>0</v>
      </c>
      <c r="M17" s="12">
        <v>0</v>
      </c>
      <c r="N17" s="16">
        <v>0</v>
      </c>
    </row>
    <row r="18" ht="21.6" customHeight="1" spans="1:14">
      <c r="A18" s="10" t="s">
        <v>117</v>
      </c>
      <c r="B18" s="59" t="s">
        <v>118</v>
      </c>
      <c r="C18" s="16">
        <v>2892.53</v>
      </c>
      <c r="D18" s="49">
        <v>0</v>
      </c>
      <c r="E18" s="12">
        <v>0</v>
      </c>
      <c r="F18" s="16">
        <v>0</v>
      </c>
      <c r="G18" s="49">
        <v>2892.53</v>
      </c>
      <c r="H18" s="12">
        <v>458.53</v>
      </c>
      <c r="I18" s="12">
        <v>2434</v>
      </c>
      <c r="J18" s="12">
        <v>0</v>
      </c>
      <c r="K18" s="16">
        <v>0</v>
      </c>
      <c r="L18" s="49">
        <v>0</v>
      </c>
      <c r="M18" s="12">
        <v>0</v>
      </c>
      <c r="N18" s="16">
        <v>0</v>
      </c>
    </row>
  </sheetData>
  <mergeCells count="7">
    <mergeCell ref="A5:A6"/>
    <mergeCell ref="B5:B6"/>
    <mergeCell ref="C5:C6"/>
    <mergeCell ref="K5:K6"/>
    <mergeCell ref="L5:L6"/>
    <mergeCell ref="M5:M6"/>
    <mergeCell ref="N5:N6"/>
  </mergeCells>
  <printOptions horizontalCentered="1"/>
  <pageMargins left="0.393700787401575" right="0.393700787401575" top="0.999874956025852" bottom="0.999874956025852" header="0.499937478012926" footer="0.499937478012926"/>
  <pageSetup paperSize="9" scale="8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6"/>
  <sheetViews>
    <sheetView showGridLines="0" showZeros="0" workbookViewId="0">
      <selection activeCell="A1" sqref="A1"/>
    </sheetView>
  </sheetViews>
  <sheetFormatPr defaultColWidth="9.12222222222222" defaultRowHeight="12.6" customHeight="1"/>
  <cols>
    <col min="1" max="1" width="20.1222222222222" customWidth="1"/>
    <col min="2" max="2" width="24.8777777777778" customWidth="1"/>
    <col min="3" max="3" width="12.8777777777778" customWidth="1"/>
    <col min="4" max="4" width="9" customWidth="1"/>
    <col min="5" max="5" width="10" customWidth="1"/>
    <col min="6" max="6" width="9.87777777777778" customWidth="1"/>
    <col min="7" max="7" width="8.37777777777778" customWidth="1"/>
    <col min="11" max="11" width="9" customWidth="1"/>
    <col min="12" max="12" width="11.5" customWidth="1"/>
    <col min="17" max="17" width="9" customWidth="1"/>
    <col min="22" max="22" width="6" customWidth="1"/>
    <col min="23" max="23" width="5.62222222222222" customWidth="1"/>
    <col min="24" max="24" width="6" customWidth="1"/>
    <col min="25" max="25" width="5.37777777777778" customWidth="1"/>
    <col min="27" max="28" width="8" customWidth="1"/>
    <col min="29" max="29" width="14.5" customWidth="1"/>
    <col min="30" max="30" width="11.1222222222222" customWidth="1"/>
  </cols>
  <sheetData>
    <row r="1" customHeight="1" spans="30:31">
      <c r="AD1" s="13"/>
      <c r="AE1" s="13" t="s">
        <v>119</v>
      </c>
    </row>
    <row r="2" ht="45" customHeight="1" spans="1:29">
      <c r="A2" s="45" t="s">
        <v>120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</row>
    <row r="3" customHeight="1" spans="30:31">
      <c r="AD3" s="13"/>
      <c r="AE3" s="13" t="s">
        <v>10</v>
      </c>
    </row>
    <row r="4" s="18" customFormat="1" ht="25.8" customHeight="1" spans="1:31">
      <c r="A4" s="4" t="s">
        <v>58</v>
      </c>
      <c r="B4" s="4" t="s">
        <v>91</v>
      </c>
      <c r="C4" s="4" t="s">
        <v>121</v>
      </c>
      <c r="D4" s="31" t="s">
        <v>122</v>
      </c>
      <c r="E4" s="30" t="s">
        <v>123</v>
      </c>
      <c r="F4" s="31"/>
      <c r="G4" s="31"/>
      <c r="H4" s="31"/>
      <c r="I4" s="31"/>
      <c r="J4" s="31"/>
      <c r="K4" s="31" t="s">
        <v>124</v>
      </c>
      <c r="L4" s="47"/>
      <c r="M4" s="47"/>
      <c r="N4" s="47"/>
      <c r="O4" s="47"/>
      <c r="P4" s="47"/>
      <c r="Q4" s="2" t="s">
        <v>125</v>
      </c>
      <c r="R4" s="4" t="s">
        <v>126</v>
      </c>
      <c r="S4" s="4" t="s">
        <v>127</v>
      </c>
      <c r="T4" s="4" t="s">
        <v>128</v>
      </c>
      <c r="U4" s="29" t="s">
        <v>129</v>
      </c>
      <c r="V4" s="30" t="s">
        <v>130</v>
      </c>
      <c r="W4" s="31"/>
      <c r="X4" s="31"/>
      <c r="Y4" s="47"/>
      <c r="Z4" s="29" t="s">
        <v>131</v>
      </c>
      <c r="AA4" s="30" t="s">
        <v>132</v>
      </c>
      <c r="AB4" s="31"/>
      <c r="AC4" s="31"/>
      <c r="AD4" s="31"/>
      <c r="AE4" s="31"/>
    </row>
    <row r="5" s="18" customFormat="1" ht="54" customHeight="1" spans="1:31">
      <c r="A5" s="4"/>
      <c r="B5" s="4"/>
      <c r="C5" s="4"/>
      <c r="D5" s="31"/>
      <c r="E5" s="25" t="s">
        <v>73</v>
      </c>
      <c r="F5" s="29" t="s">
        <v>133</v>
      </c>
      <c r="G5" s="29" t="s">
        <v>134</v>
      </c>
      <c r="H5" s="29" t="s">
        <v>135</v>
      </c>
      <c r="I5" s="29" t="s">
        <v>136</v>
      </c>
      <c r="J5" s="29" t="s">
        <v>137</v>
      </c>
      <c r="K5" s="29" t="s">
        <v>138</v>
      </c>
      <c r="L5" s="4" t="s">
        <v>139</v>
      </c>
      <c r="M5" s="4" t="s">
        <v>140</v>
      </c>
      <c r="N5" s="4" t="s">
        <v>141</v>
      </c>
      <c r="O5" s="4" t="s">
        <v>142</v>
      </c>
      <c r="P5" s="4" t="s">
        <v>143</v>
      </c>
      <c r="Q5" s="2"/>
      <c r="R5" s="4"/>
      <c r="S5" s="4"/>
      <c r="T5" s="4"/>
      <c r="U5" s="29"/>
      <c r="V5" s="25" t="s">
        <v>73</v>
      </c>
      <c r="W5" s="29" t="s">
        <v>144</v>
      </c>
      <c r="X5" s="29" t="s">
        <v>145</v>
      </c>
      <c r="Y5" s="4" t="s">
        <v>146</v>
      </c>
      <c r="Z5" s="29"/>
      <c r="AA5" s="25" t="s">
        <v>73</v>
      </c>
      <c r="AB5" s="29" t="s">
        <v>147</v>
      </c>
      <c r="AC5" s="29" t="s">
        <v>148</v>
      </c>
      <c r="AD5" s="29" t="s">
        <v>149</v>
      </c>
      <c r="AE5" s="29" t="s">
        <v>132</v>
      </c>
    </row>
    <row r="6" s="76" customFormat="1" ht="16.8" customHeight="1" spans="1:31">
      <c r="A6" s="48" t="s">
        <v>84</v>
      </c>
      <c r="B6" s="48" t="s">
        <v>84</v>
      </c>
      <c r="C6" s="48">
        <v>1</v>
      </c>
      <c r="D6" s="48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48">
        <v>11</v>
      </c>
      <c r="N6" s="48">
        <v>12</v>
      </c>
      <c r="O6" s="48">
        <v>13</v>
      </c>
      <c r="P6" s="48">
        <v>14</v>
      </c>
      <c r="Q6" s="48">
        <v>15</v>
      </c>
      <c r="R6" s="48">
        <v>16</v>
      </c>
      <c r="S6" s="48">
        <v>17</v>
      </c>
      <c r="T6" s="48">
        <v>18</v>
      </c>
      <c r="U6" s="48">
        <v>19</v>
      </c>
      <c r="V6" s="9">
        <v>20</v>
      </c>
      <c r="W6" s="9">
        <v>21</v>
      </c>
      <c r="X6" s="9">
        <v>22</v>
      </c>
      <c r="Y6" s="9">
        <v>23</v>
      </c>
      <c r="Z6" s="48">
        <v>24</v>
      </c>
      <c r="AA6" s="9">
        <v>25</v>
      </c>
      <c r="AB6" s="9">
        <v>26</v>
      </c>
      <c r="AC6" s="9">
        <v>27</v>
      </c>
      <c r="AD6" s="9">
        <v>28</v>
      </c>
      <c r="AE6" s="9">
        <v>29</v>
      </c>
    </row>
    <row r="7" s="76" customFormat="1" ht="19.8" customHeight="1" spans="1:31">
      <c r="A7" s="10"/>
      <c r="B7" s="59" t="s">
        <v>60</v>
      </c>
      <c r="C7" s="16">
        <v>216.17</v>
      </c>
      <c r="D7" s="49">
        <v>54</v>
      </c>
      <c r="E7" s="12">
        <v>34.72</v>
      </c>
      <c r="F7" s="12">
        <v>22.25</v>
      </c>
      <c r="G7" s="12">
        <v>2.26</v>
      </c>
      <c r="H7" s="12">
        <v>3.17</v>
      </c>
      <c r="I7" s="12">
        <v>3.1</v>
      </c>
      <c r="J7" s="12">
        <v>3.94</v>
      </c>
      <c r="K7" s="12">
        <v>3.96</v>
      </c>
      <c r="L7" s="12">
        <v>13.76</v>
      </c>
      <c r="M7" s="12">
        <v>11.01</v>
      </c>
      <c r="N7" s="12">
        <v>9.63</v>
      </c>
      <c r="O7" s="12">
        <v>13.76</v>
      </c>
      <c r="P7" s="16">
        <v>13.76</v>
      </c>
      <c r="Q7" s="49">
        <v>4.52</v>
      </c>
      <c r="R7" s="12">
        <v>17.14</v>
      </c>
      <c r="S7" s="12">
        <v>8.57</v>
      </c>
      <c r="T7" s="12">
        <v>8.57</v>
      </c>
      <c r="U7" s="12">
        <v>1.9</v>
      </c>
      <c r="V7" s="12">
        <v>0.54</v>
      </c>
      <c r="W7" s="16">
        <v>0</v>
      </c>
      <c r="X7" s="49">
        <v>0</v>
      </c>
      <c r="Y7" s="12">
        <v>0.54</v>
      </c>
      <c r="Z7" s="12">
        <v>20.28</v>
      </c>
      <c r="AA7" s="12">
        <v>0.05</v>
      </c>
      <c r="AB7" s="12">
        <v>0.05</v>
      </c>
      <c r="AC7" s="12">
        <v>0</v>
      </c>
      <c r="AD7" s="12">
        <v>0</v>
      </c>
      <c r="AE7" s="16">
        <v>0</v>
      </c>
    </row>
    <row r="8" ht="19.8" customHeight="1" spans="1:31">
      <c r="A8" s="10" t="s">
        <v>85</v>
      </c>
      <c r="B8" s="59" t="s">
        <v>86</v>
      </c>
      <c r="C8" s="16">
        <v>216.17</v>
      </c>
      <c r="D8" s="49">
        <v>54</v>
      </c>
      <c r="E8" s="12">
        <v>34.72</v>
      </c>
      <c r="F8" s="12">
        <v>22.25</v>
      </c>
      <c r="G8" s="12">
        <v>2.26</v>
      </c>
      <c r="H8" s="12">
        <v>3.17</v>
      </c>
      <c r="I8" s="12">
        <v>3.1</v>
      </c>
      <c r="J8" s="12">
        <v>3.94</v>
      </c>
      <c r="K8" s="12">
        <v>3.96</v>
      </c>
      <c r="L8" s="12">
        <v>13.76</v>
      </c>
      <c r="M8" s="12">
        <v>11.01</v>
      </c>
      <c r="N8" s="12">
        <v>9.63</v>
      </c>
      <c r="O8" s="12">
        <v>13.76</v>
      </c>
      <c r="P8" s="16">
        <v>13.76</v>
      </c>
      <c r="Q8" s="49">
        <v>4.52</v>
      </c>
      <c r="R8" s="12">
        <v>17.14</v>
      </c>
      <c r="S8" s="12">
        <v>8.57</v>
      </c>
      <c r="T8" s="12">
        <v>8.57</v>
      </c>
      <c r="U8" s="12">
        <v>1.9</v>
      </c>
      <c r="V8" s="12">
        <v>0.54</v>
      </c>
      <c r="W8" s="16">
        <v>0</v>
      </c>
      <c r="X8" s="49">
        <v>0</v>
      </c>
      <c r="Y8" s="12">
        <v>0.54</v>
      </c>
      <c r="Z8" s="12">
        <v>20.28</v>
      </c>
      <c r="AA8" s="12">
        <v>0.05</v>
      </c>
      <c r="AB8" s="12">
        <v>0.05</v>
      </c>
      <c r="AC8" s="12">
        <v>0</v>
      </c>
      <c r="AD8" s="12">
        <v>0</v>
      </c>
      <c r="AE8" s="16">
        <v>0</v>
      </c>
    </row>
    <row r="9" ht="19.8" customHeight="1" spans="1:31">
      <c r="A9" s="10" t="s">
        <v>87</v>
      </c>
      <c r="B9" s="59" t="s">
        <v>88</v>
      </c>
      <c r="C9" s="16">
        <v>216.17</v>
      </c>
      <c r="D9" s="49">
        <v>54</v>
      </c>
      <c r="E9" s="12">
        <v>34.72</v>
      </c>
      <c r="F9" s="12">
        <v>22.25</v>
      </c>
      <c r="G9" s="12">
        <v>2.26</v>
      </c>
      <c r="H9" s="12">
        <v>3.17</v>
      </c>
      <c r="I9" s="12">
        <v>3.1</v>
      </c>
      <c r="J9" s="12">
        <v>3.94</v>
      </c>
      <c r="K9" s="12">
        <v>3.96</v>
      </c>
      <c r="L9" s="12">
        <v>13.76</v>
      </c>
      <c r="M9" s="12">
        <v>11.01</v>
      </c>
      <c r="N9" s="12">
        <v>9.63</v>
      </c>
      <c r="O9" s="12">
        <v>13.76</v>
      </c>
      <c r="P9" s="16">
        <v>13.76</v>
      </c>
      <c r="Q9" s="49">
        <v>4.52</v>
      </c>
      <c r="R9" s="12">
        <v>17.14</v>
      </c>
      <c r="S9" s="12">
        <v>8.57</v>
      </c>
      <c r="T9" s="12">
        <v>8.57</v>
      </c>
      <c r="U9" s="12">
        <v>1.9</v>
      </c>
      <c r="V9" s="12">
        <v>0.54</v>
      </c>
      <c r="W9" s="16">
        <v>0</v>
      </c>
      <c r="X9" s="49">
        <v>0</v>
      </c>
      <c r="Y9" s="12">
        <v>0.54</v>
      </c>
      <c r="Z9" s="12">
        <v>20.28</v>
      </c>
      <c r="AA9" s="12">
        <v>0.05</v>
      </c>
      <c r="AB9" s="12">
        <v>0.05</v>
      </c>
      <c r="AC9" s="12">
        <v>0</v>
      </c>
      <c r="AD9" s="12">
        <v>0</v>
      </c>
      <c r="AE9" s="16">
        <v>0</v>
      </c>
    </row>
    <row r="10" ht="19.8" customHeight="1" spans="1:31">
      <c r="A10" s="10" t="s">
        <v>103</v>
      </c>
      <c r="B10" s="59" t="s">
        <v>104</v>
      </c>
      <c r="C10" s="16">
        <v>155.77</v>
      </c>
      <c r="D10" s="49">
        <v>54</v>
      </c>
      <c r="E10" s="12">
        <v>30.78</v>
      </c>
      <c r="F10" s="12">
        <v>22.25</v>
      </c>
      <c r="G10" s="12">
        <v>2.26</v>
      </c>
      <c r="H10" s="12">
        <v>3.17</v>
      </c>
      <c r="I10" s="12">
        <v>3.1</v>
      </c>
      <c r="J10" s="12">
        <v>0</v>
      </c>
      <c r="K10" s="12">
        <v>3.96</v>
      </c>
      <c r="L10" s="12">
        <v>13.76</v>
      </c>
      <c r="M10" s="12">
        <v>11.01</v>
      </c>
      <c r="N10" s="12">
        <v>9.63</v>
      </c>
      <c r="O10" s="12">
        <v>13.76</v>
      </c>
      <c r="P10" s="16">
        <v>13.76</v>
      </c>
      <c r="Q10" s="49">
        <v>4.52</v>
      </c>
      <c r="R10" s="12">
        <v>0</v>
      </c>
      <c r="S10" s="12">
        <v>0</v>
      </c>
      <c r="T10" s="12">
        <v>0</v>
      </c>
      <c r="U10" s="12">
        <v>0</v>
      </c>
      <c r="V10" s="12">
        <v>0.54</v>
      </c>
      <c r="W10" s="16">
        <v>0</v>
      </c>
      <c r="X10" s="49">
        <v>0</v>
      </c>
      <c r="Y10" s="12">
        <v>0.54</v>
      </c>
      <c r="Z10" s="12">
        <v>0</v>
      </c>
      <c r="AA10" s="12">
        <v>0.05</v>
      </c>
      <c r="AB10" s="12">
        <v>0.05</v>
      </c>
      <c r="AC10" s="12">
        <v>0</v>
      </c>
      <c r="AD10" s="12">
        <v>0</v>
      </c>
      <c r="AE10" s="16">
        <v>0</v>
      </c>
    </row>
    <row r="11" ht="19.8" customHeight="1" spans="1:31">
      <c r="A11" s="10" t="s">
        <v>105</v>
      </c>
      <c r="B11" s="59" t="s">
        <v>106</v>
      </c>
      <c r="C11" s="16">
        <v>17.14</v>
      </c>
      <c r="D11" s="49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6">
        <v>0</v>
      </c>
      <c r="Q11" s="49">
        <v>0</v>
      </c>
      <c r="R11" s="12">
        <v>17.14</v>
      </c>
      <c r="S11" s="12">
        <v>0</v>
      </c>
      <c r="T11" s="12">
        <v>0</v>
      </c>
      <c r="U11" s="12">
        <v>0</v>
      </c>
      <c r="V11" s="12">
        <v>0</v>
      </c>
      <c r="W11" s="16">
        <v>0</v>
      </c>
      <c r="X11" s="49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6">
        <v>0</v>
      </c>
    </row>
    <row r="12" ht="19.8" customHeight="1" spans="1:31">
      <c r="A12" s="10" t="s">
        <v>107</v>
      </c>
      <c r="B12" s="59" t="s">
        <v>108</v>
      </c>
      <c r="C12" s="16">
        <v>8.57</v>
      </c>
      <c r="D12" s="49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6">
        <v>0</v>
      </c>
      <c r="Q12" s="49">
        <v>0</v>
      </c>
      <c r="R12" s="12">
        <v>0</v>
      </c>
      <c r="S12" s="12">
        <v>8.57</v>
      </c>
      <c r="T12" s="12">
        <v>0</v>
      </c>
      <c r="U12" s="12">
        <v>0</v>
      </c>
      <c r="V12" s="12">
        <v>0</v>
      </c>
      <c r="W12" s="16">
        <v>0</v>
      </c>
      <c r="X12" s="49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6">
        <v>0</v>
      </c>
    </row>
    <row r="13" ht="19.8" customHeight="1" spans="1:31">
      <c r="A13" s="10" t="s">
        <v>109</v>
      </c>
      <c r="B13" s="59" t="s">
        <v>110</v>
      </c>
      <c r="C13" s="16">
        <v>8.57</v>
      </c>
      <c r="D13" s="49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6">
        <v>0</v>
      </c>
      <c r="Q13" s="49">
        <v>0</v>
      </c>
      <c r="R13" s="12">
        <v>0</v>
      </c>
      <c r="S13" s="12">
        <v>0</v>
      </c>
      <c r="T13" s="12">
        <v>8.57</v>
      </c>
      <c r="U13" s="12">
        <v>0</v>
      </c>
      <c r="V13" s="12">
        <v>0</v>
      </c>
      <c r="W13" s="16">
        <v>0</v>
      </c>
      <c r="X13" s="49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6">
        <v>0</v>
      </c>
    </row>
    <row r="14" ht="19.8" customHeight="1" spans="1:31">
      <c r="A14" s="10" t="s">
        <v>111</v>
      </c>
      <c r="B14" s="59" t="s">
        <v>112</v>
      </c>
      <c r="C14" s="16">
        <v>1.9</v>
      </c>
      <c r="D14" s="49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6">
        <v>0</v>
      </c>
      <c r="Q14" s="49">
        <v>0</v>
      </c>
      <c r="R14" s="12">
        <v>0</v>
      </c>
      <c r="S14" s="12">
        <v>0</v>
      </c>
      <c r="T14" s="12">
        <v>0</v>
      </c>
      <c r="U14" s="12">
        <v>1.9</v>
      </c>
      <c r="V14" s="12">
        <v>0</v>
      </c>
      <c r="W14" s="16">
        <v>0</v>
      </c>
      <c r="X14" s="49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6">
        <v>0</v>
      </c>
    </row>
    <row r="15" ht="19.8" customHeight="1" spans="1:31">
      <c r="A15" s="10" t="s">
        <v>113</v>
      </c>
      <c r="B15" s="59" t="s">
        <v>114</v>
      </c>
      <c r="C15" s="16">
        <v>20.28</v>
      </c>
      <c r="D15" s="49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6">
        <v>0</v>
      </c>
      <c r="Q15" s="49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6">
        <v>0</v>
      </c>
      <c r="X15" s="49">
        <v>0</v>
      </c>
      <c r="Y15" s="12">
        <v>0</v>
      </c>
      <c r="Z15" s="12">
        <v>20.28</v>
      </c>
      <c r="AA15" s="12">
        <v>0</v>
      </c>
      <c r="AB15" s="12">
        <v>0</v>
      </c>
      <c r="AC15" s="12">
        <v>0</v>
      </c>
      <c r="AD15" s="12">
        <v>0</v>
      </c>
      <c r="AE15" s="16">
        <v>0</v>
      </c>
    </row>
    <row r="16" ht="19.8" customHeight="1" spans="1:31">
      <c r="A16" s="10" t="s">
        <v>115</v>
      </c>
      <c r="B16" s="59" t="s">
        <v>116</v>
      </c>
      <c r="C16" s="16">
        <v>3.94</v>
      </c>
      <c r="D16" s="49">
        <v>0</v>
      </c>
      <c r="E16" s="12">
        <v>3.94</v>
      </c>
      <c r="F16" s="12">
        <v>0</v>
      </c>
      <c r="G16" s="12">
        <v>0</v>
      </c>
      <c r="H16" s="12">
        <v>0</v>
      </c>
      <c r="I16" s="12">
        <v>0</v>
      </c>
      <c r="J16" s="12">
        <v>3.94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6">
        <v>0</v>
      </c>
      <c r="Q16" s="49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6">
        <v>0</v>
      </c>
      <c r="X16" s="49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6">
        <v>0</v>
      </c>
    </row>
  </sheetData>
  <mergeCells count="10">
    <mergeCell ref="A4:A5"/>
    <mergeCell ref="B4:B5"/>
    <mergeCell ref="C4:C5"/>
    <mergeCell ref="D4:D5"/>
    <mergeCell ref="Q4:Q5"/>
    <mergeCell ref="R4:R5"/>
    <mergeCell ref="S4:S5"/>
    <mergeCell ref="T4:T5"/>
    <mergeCell ref="U4:U5"/>
    <mergeCell ref="Z4:Z5"/>
  </mergeCells>
  <printOptions horizontalCentered="1"/>
  <pageMargins left="0.393700787401575" right="0.393700787401575" top="0.78740157480315" bottom="0.999874956025852" header="0.499937478012926" footer="0.499937478012926"/>
  <pageSetup paperSize="9" scale="6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3"/>
  <sheetViews>
    <sheetView showGridLines="0" showZeros="0" workbookViewId="0">
      <selection activeCell="A1" sqref="A1"/>
    </sheetView>
  </sheetViews>
  <sheetFormatPr defaultColWidth="9.12222222222222" defaultRowHeight="12.6" customHeight="1"/>
  <cols>
    <col min="1" max="1" width="20" customWidth="1"/>
    <col min="2" max="2" width="29.1222222222222" customWidth="1"/>
    <col min="3" max="3" width="14" customWidth="1"/>
    <col min="4" max="4" width="10.8777777777778" customWidth="1"/>
    <col min="5" max="5" width="8.37777777777778" customWidth="1"/>
    <col min="6" max="6" width="6.37777777777778" customWidth="1"/>
    <col min="7" max="7" width="6.5" customWidth="1"/>
    <col min="12" max="12" width="9.37777777777778" customWidth="1"/>
    <col min="13" max="13" width="8.5" customWidth="1"/>
    <col min="14" max="14" width="6.87777777777778" customWidth="1"/>
    <col min="17" max="17" width="7.37777777777778" customWidth="1"/>
    <col min="18" max="18" width="8.62222222222222" customWidth="1"/>
    <col min="21" max="21" width="11" customWidth="1"/>
    <col min="22" max="23" width="9.87777777777778" customWidth="1"/>
    <col min="26" max="26" width="9.87777777777778" customWidth="1"/>
    <col min="29" max="29" width="9.87777777777778" customWidth="1"/>
  </cols>
  <sheetData>
    <row r="1" customHeight="1" spans="29:29">
      <c r="AC1" s="13" t="s">
        <v>150</v>
      </c>
    </row>
    <row r="3" ht="42.6" customHeight="1" spans="1:29">
      <c r="A3" s="45" t="s">
        <v>151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</row>
    <row r="4" customHeight="1" spans="29:29">
      <c r="AC4" s="13" t="s">
        <v>10</v>
      </c>
    </row>
    <row r="5" s="18" customFormat="1" ht="18" customHeight="1" spans="1:29">
      <c r="A5" s="4" t="s">
        <v>152</v>
      </c>
      <c r="B5" s="4" t="s">
        <v>91</v>
      </c>
      <c r="C5" s="29" t="s">
        <v>121</v>
      </c>
      <c r="D5" s="31" t="s">
        <v>153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29" t="s">
        <v>154</v>
      </c>
      <c r="S5" s="29" t="s">
        <v>155</v>
      </c>
      <c r="T5" s="31" t="s">
        <v>156</v>
      </c>
      <c r="U5" s="31"/>
      <c r="V5" s="14" t="s">
        <v>157</v>
      </c>
      <c r="W5" s="14"/>
      <c r="X5" s="14"/>
      <c r="Y5" s="14"/>
      <c r="Z5" s="14"/>
      <c r="AA5" s="14"/>
      <c r="AB5" s="14"/>
      <c r="AC5" s="14"/>
    </row>
    <row r="6" s="18" customFormat="1" ht="18" customHeight="1" spans="1:29">
      <c r="A6" s="4"/>
      <c r="B6" s="4"/>
      <c r="C6" s="29"/>
      <c r="D6" s="29" t="s">
        <v>60</v>
      </c>
      <c r="E6" s="30" t="s">
        <v>158</v>
      </c>
      <c r="F6" s="31"/>
      <c r="G6" s="31"/>
      <c r="H6" s="31"/>
      <c r="I6" s="31"/>
      <c r="J6" s="31"/>
      <c r="K6" s="31"/>
      <c r="L6" s="31"/>
      <c r="M6" s="31" t="s">
        <v>159</v>
      </c>
      <c r="N6" s="31"/>
      <c r="O6" s="31"/>
      <c r="P6" s="31"/>
      <c r="Q6" s="31"/>
      <c r="R6" s="29"/>
      <c r="S6" s="29"/>
      <c r="T6" s="29" t="s">
        <v>160</v>
      </c>
      <c r="U6" s="4" t="s">
        <v>161</v>
      </c>
      <c r="V6" s="4" t="s">
        <v>73</v>
      </c>
      <c r="W6" s="4" t="s">
        <v>162</v>
      </c>
      <c r="X6" s="4" t="s">
        <v>163</v>
      </c>
      <c r="Y6" s="4" t="s">
        <v>164</v>
      </c>
      <c r="Z6" s="4" t="s">
        <v>165</v>
      </c>
      <c r="AA6" s="4" t="s">
        <v>166</v>
      </c>
      <c r="AB6" s="4" t="s">
        <v>167</v>
      </c>
      <c r="AC6" s="29" t="s">
        <v>168</v>
      </c>
    </row>
    <row r="7" s="18" customFormat="1" ht="41.4" customHeight="1" spans="1:29">
      <c r="A7" s="4"/>
      <c r="B7" s="4"/>
      <c r="C7" s="29"/>
      <c r="D7" s="29"/>
      <c r="E7" s="25" t="s">
        <v>73</v>
      </c>
      <c r="F7" s="29" t="s">
        <v>158</v>
      </c>
      <c r="G7" s="29" t="s">
        <v>169</v>
      </c>
      <c r="H7" s="29" t="s">
        <v>170</v>
      </c>
      <c r="I7" s="29" t="s">
        <v>171</v>
      </c>
      <c r="J7" s="29" t="s">
        <v>172</v>
      </c>
      <c r="K7" s="29" t="s">
        <v>173</v>
      </c>
      <c r="L7" s="29" t="s">
        <v>174</v>
      </c>
      <c r="M7" s="29" t="s">
        <v>73</v>
      </c>
      <c r="N7" s="29" t="s">
        <v>175</v>
      </c>
      <c r="O7" s="29" t="s">
        <v>176</v>
      </c>
      <c r="P7" s="29" t="s">
        <v>177</v>
      </c>
      <c r="Q7" s="29" t="s">
        <v>178</v>
      </c>
      <c r="R7" s="29"/>
      <c r="S7" s="29"/>
      <c r="T7" s="29"/>
      <c r="U7" s="4"/>
      <c r="V7" s="4"/>
      <c r="W7" s="4"/>
      <c r="X7" s="4"/>
      <c r="Y7" s="4"/>
      <c r="Z7" s="4"/>
      <c r="AA7" s="4"/>
      <c r="AB7" s="4"/>
      <c r="AC7" s="29"/>
    </row>
    <row r="8" s="18" customFormat="1" ht="15" customHeight="1" spans="1:29">
      <c r="A8" s="48" t="s">
        <v>84</v>
      </c>
      <c r="B8" s="48" t="s">
        <v>84</v>
      </c>
      <c r="C8" s="48">
        <v>1</v>
      </c>
      <c r="D8" s="48">
        <v>2</v>
      </c>
      <c r="E8" s="9">
        <v>3</v>
      </c>
      <c r="F8" s="9">
        <v>4</v>
      </c>
      <c r="G8" s="9">
        <v>5</v>
      </c>
      <c r="H8" s="9">
        <v>6</v>
      </c>
      <c r="I8" s="9">
        <v>7</v>
      </c>
      <c r="J8" s="9">
        <v>8</v>
      </c>
      <c r="K8" s="9">
        <v>9</v>
      </c>
      <c r="L8" s="9">
        <v>10</v>
      </c>
      <c r="M8" s="9">
        <v>11</v>
      </c>
      <c r="N8" s="9">
        <v>12</v>
      </c>
      <c r="O8" s="9">
        <v>13</v>
      </c>
      <c r="P8" s="9">
        <v>14</v>
      </c>
      <c r="Q8" s="9">
        <v>15</v>
      </c>
      <c r="R8" s="48">
        <v>16</v>
      </c>
      <c r="S8" s="48">
        <v>17</v>
      </c>
      <c r="T8" s="48">
        <v>18</v>
      </c>
      <c r="U8" s="48">
        <v>19</v>
      </c>
      <c r="V8" s="48">
        <v>20</v>
      </c>
      <c r="W8" s="48">
        <v>21</v>
      </c>
      <c r="X8" s="48">
        <v>22</v>
      </c>
      <c r="Y8" s="48">
        <v>23</v>
      </c>
      <c r="Z8" s="48">
        <v>24</v>
      </c>
      <c r="AA8" s="48">
        <v>25</v>
      </c>
      <c r="AB8" s="48">
        <v>26</v>
      </c>
      <c r="AC8" s="48">
        <v>27</v>
      </c>
    </row>
    <row r="9" s="18" customFormat="1" ht="24" customHeight="1" spans="1:29">
      <c r="A9" s="10"/>
      <c r="B9" s="59" t="s">
        <v>60</v>
      </c>
      <c r="C9" s="12">
        <v>14.98</v>
      </c>
      <c r="D9" s="16">
        <v>11.18</v>
      </c>
      <c r="E9" s="49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6">
        <v>0</v>
      </c>
      <c r="L9" s="49">
        <v>0</v>
      </c>
      <c r="M9" s="12">
        <v>11.18</v>
      </c>
      <c r="N9" s="12">
        <v>6.25</v>
      </c>
      <c r="O9" s="12">
        <v>4.09</v>
      </c>
      <c r="P9" s="12">
        <v>0.48</v>
      </c>
      <c r="Q9" s="12">
        <v>0.36</v>
      </c>
      <c r="R9" s="12">
        <v>0</v>
      </c>
      <c r="S9" s="16">
        <v>0</v>
      </c>
      <c r="T9" s="49">
        <v>0.89</v>
      </c>
      <c r="U9" s="12">
        <v>0.22</v>
      </c>
      <c r="V9" s="12">
        <v>2.69</v>
      </c>
      <c r="W9" s="12">
        <v>0</v>
      </c>
      <c r="X9" s="12">
        <v>0</v>
      </c>
      <c r="Y9" s="12">
        <v>0</v>
      </c>
      <c r="Z9" s="12">
        <v>0.86</v>
      </c>
      <c r="AA9" s="12">
        <v>0.75</v>
      </c>
      <c r="AB9" s="16">
        <v>1.08</v>
      </c>
      <c r="AC9" s="17">
        <v>0</v>
      </c>
    </row>
    <row r="10" s="18" customFormat="1" ht="24" customHeight="1" spans="1:29">
      <c r="A10" s="10" t="s">
        <v>85</v>
      </c>
      <c r="B10" s="59" t="s">
        <v>86</v>
      </c>
      <c r="C10" s="12">
        <v>14.98</v>
      </c>
      <c r="D10" s="16">
        <v>11.18</v>
      </c>
      <c r="E10" s="49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6">
        <v>0</v>
      </c>
      <c r="L10" s="49">
        <v>0</v>
      </c>
      <c r="M10" s="12">
        <v>11.18</v>
      </c>
      <c r="N10" s="12">
        <v>6.25</v>
      </c>
      <c r="O10" s="12">
        <v>4.09</v>
      </c>
      <c r="P10" s="12">
        <v>0.48</v>
      </c>
      <c r="Q10" s="12">
        <v>0.36</v>
      </c>
      <c r="R10" s="12">
        <v>0</v>
      </c>
      <c r="S10" s="16">
        <v>0</v>
      </c>
      <c r="T10" s="49">
        <v>0.89</v>
      </c>
      <c r="U10" s="12">
        <v>0.22</v>
      </c>
      <c r="V10" s="12">
        <v>2.69</v>
      </c>
      <c r="W10" s="12">
        <v>0</v>
      </c>
      <c r="X10" s="12">
        <v>0</v>
      </c>
      <c r="Y10" s="12">
        <v>0</v>
      </c>
      <c r="Z10" s="12">
        <v>0.86</v>
      </c>
      <c r="AA10" s="12">
        <v>0.75</v>
      </c>
      <c r="AB10" s="16">
        <v>1.08</v>
      </c>
      <c r="AC10" s="17">
        <v>0</v>
      </c>
    </row>
    <row r="11" s="76" customFormat="1" ht="24" customHeight="1" spans="1:29">
      <c r="A11" s="10" t="s">
        <v>87</v>
      </c>
      <c r="B11" s="59" t="s">
        <v>88</v>
      </c>
      <c r="C11" s="12">
        <v>14.98</v>
      </c>
      <c r="D11" s="16">
        <v>11.18</v>
      </c>
      <c r="E11" s="49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6">
        <v>0</v>
      </c>
      <c r="L11" s="49">
        <v>0</v>
      </c>
      <c r="M11" s="12">
        <v>11.18</v>
      </c>
      <c r="N11" s="12">
        <v>6.25</v>
      </c>
      <c r="O11" s="12">
        <v>4.09</v>
      </c>
      <c r="P11" s="12">
        <v>0.48</v>
      </c>
      <c r="Q11" s="12">
        <v>0.36</v>
      </c>
      <c r="R11" s="12">
        <v>0</v>
      </c>
      <c r="S11" s="16">
        <v>0</v>
      </c>
      <c r="T11" s="49">
        <v>0.89</v>
      </c>
      <c r="U11" s="12">
        <v>0.22</v>
      </c>
      <c r="V11" s="12">
        <v>2.69</v>
      </c>
      <c r="W11" s="12">
        <v>0</v>
      </c>
      <c r="X11" s="12">
        <v>0</v>
      </c>
      <c r="Y11" s="12">
        <v>0</v>
      </c>
      <c r="Z11" s="12">
        <v>0.86</v>
      </c>
      <c r="AA11" s="12">
        <v>0.75</v>
      </c>
      <c r="AB11" s="16">
        <v>1.08</v>
      </c>
      <c r="AC11" s="17">
        <v>0</v>
      </c>
    </row>
    <row r="12" ht="24" customHeight="1" spans="1:29">
      <c r="A12" s="10" t="s">
        <v>103</v>
      </c>
      <c r="B12" s="59" t="s">
        <v>104</v>
      </c>
      <c r="C12" s="12">
        <v>14.62</v>
      </c>
      <c r="D12" s="16">
        <v>10.82</v>
      </c>
      <c r="E12" s="49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6">
        <v>0</v>
      </c>
      <c r="L12" s="49">
        <v>0</v>
      </c>
      <c r="M12" s="12">
        <v>10.82</v>
      </c>
      <c r="N12" s="12">
        <v>6.25</v>
      </c>
      <c r="O12" s="12">
        <v>4.09</v>
      </c>
      <c r="P12" s="12">
        <v>0.48</v>
      </c>
      <c r="Q12" s="12">
        <v>0</v>
      </c>
      <c r="R12" s="12">
        <v>0</v>
      </c>
      <c r="S12" s="16">
        <v>0</v>
      </c>
      <c r="T12" s="49">
        <v>0.89</v>
      </c>
      <c r="U12" s="12">
        <v>0.22</v>
      </c>
      <c r="V12" s="12">
        <v>2.69</v>
      </c>
      <c r="W12" s="12">
        <v>0</v>
      </c>
      <c r="X12" s="12">
        <v>0</v>
      </c>
      <c r="Y12" s="12">
        <v>0</v>
      </c>
      <c r="Z12" s="12">
        <v>0.86</v>
      </c>
      <c r="AA12" s="12">
        <v>0.75</v>
      </c>
      <c r="AB12" s="16">
        <v>1.08</v>
      </c>
      <c r="AC12" s="17">
        <v>0</v>
      </c>
    </row>
    <row r="13" ht="24" customHeight="1" spans="1:29">
      <c r="A13" s="10" t="s">
        <v>115</v>
      </c>
      <c r="B13" s="59" t="s">
        <v>116</v>
      </c>
      <c r="C13" s="12">
        <v>0.36</v>
      </c>
      <c r="D13" s="16">
        <v>0.36</v>
      </c>
      <c r="E13" s="49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6">
        <v>0</v>
      </c>
      <c r="L13" s="49">
        <v>0</v>
      </c>
      <c r="M13" s="12">
        <v>0.36</v>
      </c>
      <c r="N13" s="12">
        <v>0</v>
      </c>
      <c r="O13" s="12">
        <v>0</v>
      </c>
      <c r="P13" s="12">
        <v>0</v>
      </c>
      <c r="Q13" s="12">
        <v>0.36</v>
      </c>
      <c r="R13" s="12">
        <v>0</v>
      </c>
      <c r="S13" s="16">
        <v>0</v>
      </c>
      <c r="T13" s="49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6">
        <v>0</v>
      </c>
      <c r="AC13" s="17">
        <v>0</v>
      </c>
    </row>
  </sheetData>
  <mergeCells count="16">
    <mergeCell ref="A5:A7"/>
    <mergeCell ref="B5:B7"/>
    <mergeCell ref="C5:C7"/>
    <mergeCell ref="D6:D7"/>
    <mergeCell ref="R5:R7"/>
    <mergeCell ref="S5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</mergeCells>
  <printOptions horizontalCentered="1"/>
  <pageMargins left="0.393700787401575" right="0.393700787401575" top="0.999874956025852" bottom="0.999874956025852" header="0.499937478012926" footer="0.499937478012926"/>
  <pageSetup paperSize="9" scale="7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"/>
  <sheetViews>
    <sheetView showGridLines="0" showZeros="0" workbookViewId="0">
      <selection activeCell="A1" sqref="A1"/>
    </sheetView>
  </sheetViews>
  <sheetFormatPr defaultColWidth="9.12222222222222" defaultRowHeight="12.6" customHeight="1"/>
  <cols>
    <col min="1" max="1" width="12.6222222222222" customWidth="1"/>
    <col min="2" max="2" width="24.8777777777778" customWidth="1"/>
    <col min="3" max="3" width="17.5" customWidth="1"/>
    <col min="28" max="28" width="10.5" customWidth="1"/>
  </cols>
  <sheetData>
    <row r="1" customHeight="1" spans="27:36">
      <c r="AA1" s="13"/>
      <c r="AB1" s="13"/>
      <c r="AC1" s="13"/>
      <c r="AD1" s="13"/>
      <c r="AE1" s="13"/>
      <c r="AF1" s="13"/>
      <c r="AJ1" s="13" t="s">
        <v>179</v>
      </c>
    </row>
    <row r="3" ht="51.6" customHeight="1" spans="1:32">
      <c r="A3" s="45" t="s">
        <v>180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</row>
    <row r="4" customHeight="1" spans="27:36">
      <c r="AA4" s="13"/>
      <c r="AB4" s="13"/>
      <c r="AC4" s="13"/>
      <c r="AD4" s="13"/>
      <c r="AE4" s="13"/>
      <c r="AF4" s="13"/>
      <c r="AJ4" s="13" t="s">
        <v>10</v>
      </c>
    </row>
    <row r="5" s="76" customFormat="1" ht="36" customHeight="1" spans="1:36">
      <c r="A5" s="4" t="s">
        <v>152</v>
      </c>
      <c r="B5" s="4" t="s">
        <v>91</v>
      </c>
      <c r="C5" s="29" t="s">
        <v>60</v>
      </c>
      <c r="D5" s="25" t="s">
        <v>181</v>
      </c>
      <c r="E5" s="29" t="s">
        <v>182</v>
      </c>
      <c r="F5" s="29" t="s">
        <v>183</v>
      </c>
      <c r="G5" s="29" t="s">
        <v>184</v>
      </c>
      <c r="H5" s="29" t="s">
        <v>185</v>
      </c>
      <c r="I5" s="29" t="s">
        <v>186</v>
      </c>
      <c r="J5" s="29" t="s">
        <v>187</v>
      </c>
      <c r="K5" s="29" t="s">
        <v>188</v>
      </c>
      <c r="L5" s="29" t="s">
        <v>189</v>
      </c>
      <c r="M5" s="29" t="s">
        <v>190</v>
      </c>
      <c r="N5" s="29" t="s">
        <v>191</v>
      </c>
      <c r="O5" s="29" t="s">
        <v>192</v>
      </c>
      <c r="P5" s="29" t="s">
        <v>193</v>
      </c>
      <c r="Q5" s="29" t="s">
        <v>194</v>
      </c>
      <c r="R5" s="29" t="s">
        <v>195</v>
      </c>
      <c r="S5" s="29" t="s">
        <v>196</v>
      </c>
      <c r="T5" s="29" t="s">
        <v>197</v>
      </c>
      <c r="U5" s="29" t="s">
        <v>198</v>
      </c>
      <c r="V5" s="29" t="s">
        <v>199</v>
      </c>
      <c r="W5" s="29" t="s">
        <v>200</v>
      </c>
      <c r="X5" s="29" t="s">
        <v>201</v>
      </c>
      <c r="Y5" s="29" t="s">
        <v>202</v>
      </c>
      <c r="Z5" s="29" t="s">
        <v>203</v>
      </c>
      <c r="AA5" s="29" t="s">
        <v>204</v>
      </c>
      <c r="AB5" s="31" t="s">
        <v>205</v>
      </c>
      <c r="AC5" s="47"/>
      <c r="AD5" s="29" t="s">
        <v>206</v>
      </c>
      <c r="AE5" s="81" t="s">
        <v>207</v>
      </c>
      <c r="AF5" s="47"/>
      <c r="AG5" s="31"/>
      <c r="AH5" s="47"/>
      <c r="AI5" s="47"/>
      <c r="AJ5" s="31"/>
    </row>
    <row r="6" s="76" customFormat="1" ht="32.4" customHeight="1" spans="1:36">
      <c r="A6" s="4"/>
      <c r="B6" s="4"/>
      <c r="C6" s="29"/>
      <c r="D6" s="25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 t="s">
        <v>205</v>
      </c>
      <c r="AC6" s="4" t="s">
        <v>208</v>
      </c>
      <c r="AD6" s="29"/>
      <c r="AE6" s="8" t="s">
        <v>73</v>
      </c>
      <c r="AF6" s="29" t="s">
        <v>209</v>
      </c>
      <c r="AG6" s="82" t="s">
        <v>210</v>
      </c>
      <c r="AH6" s="83" t="s">
        <v>211</v>
      </c>
      <c r="AI6" s="83" t="s">
        <v>212</v>
      </c>
      <c r="AJ6" s="82" t="s">
        <v>207</v>
      </c>
    </row>
    <row r="7" s="18" customFormat="1" ht="13.8" customHeight="1" spans="1:36">
      <c r="A7" s="48" t="s">
        <v>84</v>
      </c>
      <c r="B7" s="48" t="s">
        <v>84</v>
      </c>
      <c r="C7" s="48">
        <v>1</v>
      </c>
      <c r="D7" s="48">
        <v>3</v>
      </c>
      <c r="E7" s="48">
        <v>4</v>
      </c>
      <c r="F7" s="48">
        <v>5</v>
      </c>
      <c r="G7" s="48">
        <v>6</v>
      </c>
      <c r="H7" s="48">
        <v>7</v>
      </c>
      <c r="I7" s="48">
        <v>8</v>
      </c>
      <c r="J7" s="48">
        <v>9</v>
      </c>
      <c r="K7" s="48">
        <v>10</v>
      </c>
      <c r="L7" s="48">
        <v>11</v>
      </c>
      <c r="M7" s="48">
        <v>12</v>
      </c>
      <c r="N7" s="77">
        <v>13</v>
      </c>
      <c r="O7" s="78">
        <v>14</v>
      </c>
      <c r="P7" s="79">
        <v>15</v>
      </c>
      <c r="Q7" s="80">
        <v>16</v>
      </c>
      <c r="R7" s="80">
        <v>17</v>
      </c>
      <c r="S7" s="80">
        <v>18</v>
      </c>
      <c r="T7" s="80">
        <v>19</v>
      </c>
      <c r="U7" s="80">
        <v>20</v>
      </c>
      <c r="V7" s="80">
        <v>21</v>
      </c>
      <c r="W7" s="80">
        <v>22</v>
      </c>
      <c r="X7" s="80">
        <v>23</v>
      </c>
      <c r="Y7" s="80">
        <v>24</v>
      </c>
      <c r="Z7" s="80">
        <v>25</v>
      </c>
      <c r="AA7" s="48">
        <v>26</v>
      </c>
      <c r="AB7" s="9">
        <v>27</v>
      </c>
      <c r="AC7" s="48">
        <v>28</v>
      </c>
      <c r="AD7" s="9">
        <v>29</v>
      </c>
      <c r="AE7" s="9">
        <v>30</v>
      </c>
      <c r="AF7" s="9">
        <v>31</v>
      </c>
      <c r="AG7" s="9">
        <v>32</v>
      </c>
      <c r="AH7" s="9">
        <v>33</v>
      </c>
      <c r="AI7" s="9">
        <v>34</v>
      </c>
      <c r="AJ7" s="48">
        <v>35</v>
      </c>
    </row>
    <row r="8" s="76" customFormat="1" ht="21.6" customHeight="1" spans="1:37">
      <c r="A8" s="10"/>
      <c r="B8" s="59" t="s">
        <v>60</v>
      </c>
      <c r="C8" s="12">
        <v>37.2</v>
      </c>
      <c r="D8" s="12">
        <v>2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0.5</v>
      </c>
      <c r="K8" s="12">
        <v>0</v>
      </c>
      <c r="L8" s="12">
        <v>1</v>
      </c>
      <c r="M8" s="12">
        <v>3</v>
      </c>
      <c r="N8" s="12">
        <v>0</v>
      </c>
      <c r="O8" s="12">
        <v>2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1</v>
      </c>
      <c r="X8" s="12">
        <v>0</v>
      </c>
      <c r="Y8" s="12">
        <v>2.14</v>
      </c>
      <c r="Z8" s="12">
        <v>0</v>
      </c>
      <c r="AA8" s="12">
        <v>4</v>
      </c>
      <c r="AB8" s="16">
        <v>1</v>
      </c>
      <c r="AC8" s="49">
        <v>9.91</v>
      </c>
      <c r="AD8" s="12">
        <v>0</v>
      </c>
      <c r="AE8" s="12">
        <v>10.65</v>
      </c>
      <c r="AF8" s="12">
        <v>5.47</v>
      </c>
      <c r="AG8" s="12">
        <v>0.91</v>
      </c>
      <c r="AH8" s="16">
        <v>0</v>
      </c>
      <c r="AI8" s="49">
        <v>0</v>
      </c>
      <c r="AJ8" s="16">
        <v>4.27</v>
      </c>
      <c r="AK8" s="84"/>
    </row>
    <row r="9" s="76" customFormat="1" ht="21.6" customHeight="1" spans="1:36">
      <c r="A9" s="10" t="s">
        <v>85</v>
      </c>
      <c r="B9" s="59" t="s">
        <v>86</v>
      </c>
      <c r="C9" s="12">
        <v>37.2</v>
      </c>
      <c r="D9" s="12">
        <v>2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0.5</v>
      </c>
      <c r="K9" s="12">
        <v>0</v>
      </c>
      <c r="L9" s="12">
        <v>1</v>
      </c>
      <c r="M9" s="12">
        <v>3</v>
      </c>
      <c r="N9" s="12">
        <v>0</v>
      </c>
      <c r="O9" s="12">
        <v>2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1</v>
      </c>
      <c r="X9" s="12">
        <v>0</v>
      </c>
      <c r="Y9" s="12">
        <v>2.14</v>
      </c>
      <c r="Z9" s="12">
        <v>0</v>
      </c>
      <c r="AA9" s="12">
        <v>4</v>
      </c>
      <c r="AB9" s="16">
        <v>1</v>
      </c>
      <c r="AC9" s="49">
        <v>9.91</v>
      </c>
      <c r="AD9" s="12">
        <v>0</v>
      </c>
      <c r="AE9" s="12">
        <v>10.65</v>
      </c>
      <c r="AF9" s="12">
        <v>5.47</v>
      </c>
      <c r="AG9" s="12">
        <v>0.91</v>
      </c>
      <c r="AH9" s="16">
        <v>0</v>
      </c>
      <c r="AI9" s="49">
        <v>0</v>
      </c>
      <c r="AJ9" s="16">
        <v>4.27</v>
      </c>
    </row>
    <row r="10" s="76" customFormat="1" ht="21.6" customHeight="1" spans="1:36">
      <c r="A10" s="10" t="s">
        <v>87</v>
      </c>
      <c r="B10" s="59" t="s">
        <v>88</v>
      </c>
      <c r="C10" s="12">
        <v>37.2</v>
      </c>
      <c r="D10" s="12">
        <v>2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0.5</v>
      </c>
      <c r="K10" s="12">
        <v>0</v>
      </c>
      <c r="L10" s="12">
        <v>1</v>
      </c>
      <c r="M10" s="12">
        <v>3</v>
      </c>
      <c r="N10" s="12">
        <v>0</v>
      </c>
      <c r="O10" s="12">
        <v>2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1</v>
      </c>
      <c r="X10" s="12">
        <v>0</v>
      </c>
      <c r="Y10" s="12">
        <v>2.14</v>
      </c>
      <c r="Z10" s="12">
        <v>0</v>
      </c>
      <c r="AA10" s="12">
        <v>4</v>
      </c>
      <c r="AB10" s="16">
        <v>1</v>
      </c>
      <c r="AC10" s="49">
        <v>9.91</v>
      </c>
      <c r="AD10" s="12">
        <v>0</v>
      </c>
      <c r="AE10" s="12">
        <v>10.65</v>
      </c>
      <c r="AF10" s="12">
        <v>5.47</v>
      </c>
      <c r="AG10" s="12">
        <v>0.91</v>
      </c>
      <c r="AH10" s="16">
        <v>0</v>
      </c>
      <c r="AI10" s="49">
        <v>0</v>
      </c>
      <c r="AJ10" s="16">
        <v>4.27</v>
      </c>
    </row>
    <row r="11" s="76" customFormat="1" ht="21.6" customHeight="1" spans="1:36">
      <c r="A11" s="10" t="s">
        <v>103</v>
      </c>
      <c r="B11" s="59" t="s">
        <v>104</v>
      </c>
      <c r="C11" s="12">
        <v>37.2</v>
      </c>
      <c r="D11" s="12">
        <v>2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0.5</v>
      </c>
      <c r="K11" s="12">
        <v>0</v>
      </c>
      <c r="L11" s="12">
        <v>1</v>
      </c>
      <c r="M11" s="12">
        <v>3</v>
      </c>
      <c r="N11" s="12">
        <v>0</v>
      </c>
      <c r="O11" s="12">
        <v>2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1</v>
      </c>
      <c r="X11" s="12">
        <v>0</v>
      </c>
      <c r="Y11" s="12">
        <v>2.14</v>
      </c>
      <c r="Z11" s="12">
        <v>0</v>
      </c>
      <c r="AA11" s="12">
        <v>4</v>
      </c>
      <c r="AB11" s="16">
        <v>1</v>
      </c>
      <c r="AC11" s="49">
        <v>9.91</v>
      </c>
      <c r="AD11" s="12">
        <v>0</v>
      </c>
      <c r="AE11" s="12">
        <v>10.65</v>
      </c>
      <c r="AF11" s="12">
        <v>5.47</v>
      </c>
      <c r="AG11" s="12">
        <v>0.91</v>
      </c>
      <c r="AH11" s="16">
        <v>0</v>
      </c>
      <c r="AI11" s="49">
        <v>0</v>
      </c>
      <c r="AJ11" s="16">
        <v>4.27</v>
      </c>
    </row>
    <row r="12" s="76" customFormat="1" ht="26.4" customHeight="1"/>
    <row r="13" s="76" customFormat="1" ht="26.4" customHeight="1"/>
    <row r="14" s="76" customFormat="1" ht="26.4" customHeight="1"/>
  </sheetData>
  <mergeCells count="28"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D5:AD6"/>
  </mergeCells>
  <printOptions horizontalCentered="1"/>
  <pageMargins left="0.433279163255466" right="0.433279163255466" top="0.999874956025852" bottom="0.999874956025852" header="0.499937478012926" footer="0.499937478012926"/>
  <pageSetup paperSize="9" scale="9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0"/>
  <sheetViews>
    <sheetView showGridLines="0" showZeros="0" workbookViewId="0">
      <selection activeCell="A1" sqref="A1"/>
    </sheetView>
  </sheetViews>
  <sheetFormatPr defaultColWidth="9.12222222222222" defaultRowHeight="12.6" customHeight="1"/>
  <cols>
    <col min="1" max="1" width="13.3777777777778" customWidth="1"/>
    <col min="2" max="2" width="17.8777777777778" customWidth="1"/>
    <col min="3" max="3" width="28.5" customWidth="1"/>
    <col min="4" max="4" width="15.5" customWidth="1"/>
    <col min="5" max="5" width="15.8777777777778" customWidth="1"/>
    <col min="6" max="6" width="21.6222222222222" customWidth="1"/>
    <col min="7" max="9" width="19.6222222222222" customWidth="1"/>
    <col min="10" max="10" width="15" customWidth="1"/>
    <col min="11" max="11" width="16.6222222222222" customWidth="1"/>
    <col min="12" max="12" width="12.6222222222222" customWidth="1"/>
    <col min="13" max="13" width="13.3777777777778" customWidth="1"/>
    <col min="14" max="14" width="15.8777777777778" customWidth="1"/>
    <col min="16" max="16" width="14.5" customWidth="1"/>
  </cols>
  <sheetData>
    <row r="1" customHeight="1" spans="16:16">
      <c r="P1" s="13" t="s">
        <v>213</v>
      </c>
    </row>
    <row r="3" ht="40.8" customHeight="1" spans="1:16">
      <c r="A3" s="45" t="s">
        <v>214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customHeight="1" spans="16:16">
      <c r="P4" s="13" t="s">
        <v>10</v>
      </c>
    </row>
    <row r="5" ht="27.6" customHeight="1" spans="1:16">
      <c r="A5" s="29" t="s">
        <v>152</v>
      </c>
      <c r="B5" s="29" t="s">
        <v>215</v>
      </c>
      <c r="C5" s="29" t="s">
        <v>216</v>
      </c>
      <c r="D5" s="29" t="s">
        <v>217</v>
      </c>
      <c r="E5" s="29" t="s">
        <v>218</v>
      </c>
      <c r="F5" s="29" t="s">
        <v>60</v>
      </c>
      <c r="G5" s="29" t="s">
        <v>219</v>
      </c>
      <c r="H5" s="29" t="s">
        <v>220</v>
      </c>
      <c r="I5" s="29" t="s">
        <v>221</v>
      </c>
      <c r="J5" s="29" t="s">
        <v>222</v>
      </c>
      <c r="K5" s="29" t="s">
        <v>223</v>
      </c>
      <c r="L5" s="29" t="s">
        <v>224</v>
      </c>
      <c r="M5" s="29" t="s">
        <v>225</v>
      </c>
      <c r="N5" s="29" t="s">
        <v>226</v>
      </c>
      <c r="O5" s="29" t="s">
        <v>227</v>
      </c>
      <c r="P5" s="29" t="s">
        <v>228</v>
      </c>
    </row>
    <row r="6" customHeight="1" spans="1:16">
      <c r="A6" s="7" t="s">
        <v>84</v>
      </c>
      <c r="B6" s="7" t="s">
        <v>84</v>
      </c>
      <c r="C6" s="7" t="s">
        <v>84</v>
      </c>
      <c r="D6" s="7" t="s">
        <v>84</v>
      </c>
      <c r="E6" s="7" t="s">
        <v>84</v>
      </c>
      <c r="F6" s="7">
        <v>1</v>
      </c>
      <c r="G6" s="7">
        <v>2</v>
      </c>
      <c r="H6" s="7">
        <v>3</v>
      </c>
      <c r="I6" s="7">
        <v>4</v>
      </c>
      <c r="J6" s="7">
        <v>5</v>
      </c>
      <c r="K6" s="7">
        <v>6</v>
      </c>
      <c r="L6" s="7">
        <v>7</v>
      </c>
      <c r="M6" s="7">
        <v>8</v>
      </c>
      <c r="N6" s="7">
        <v>9</v>
      </c>
      <c r="O6" s="7">
        <v>10</v>
      </c>
      <c r="P6" s="7">
        <v>11</v>
      </c>
    </row>
    <row r="7" s="15" customFormat="1" ht="22.8" customHeight="1" spans="1:24">
      <c r="A7" s="10"/>
      <c r="B7" s="59" t="s">
        <v>60</v>
      </c>
      <c r="C7" s="22"/>
      <c r="D7" s="23"/>
      <c r="E7" s="10"/>
      <c r="F7" s="16">
        <v>2892.53</v>
      </c>
      <c r="G7" s="49">
        <v>74.03</v>
      </c>
      <c r="H7" s="12">
        <v>2425.5</v>
      </c>
      <c r="I7" s="12">
        <v>0</v>
      </c>
      <c r="J7" s="12">
        <v>0</v>
      </c>
      <c r="K7" s="12">
        <v>0</v>
      </c>
      <c r="L7" s="12">
        <v>363</v>
      </c>
      <c r="M7" s="12">
        <v>0</v>
      </c>
      <c r="N7" s="12">
        <v>0</v>
      </c>
      <c r="O7" s="12">
        <v>0</v>
      </c>
      <c r="P7" s="16">
        <v>30</v>
      </c>
      <c r="Q7" s="68"/>
      <c r="R7" s="68"/>
      <c r="S7" s="68"/>
      <c r="T7" s="68"/>
      <c r="U7" s="68"/>
      <c r="V7" s="68"/>
      <c r="W7" s="68"/>
      <c r="X7" s="68"/>
    </row>
    <row r="8" ht="22.8" customHeight="1" spans="1:16">
      <c r="A8" s="10" t="s">
        <v>85</v>
      </c>
      <c r="B8" s="59" t="s">
        <v>86</v>
      </c>
      <c r="C8" s="22"/>
      <c r="D8" s="23"/>
      <c r="E8" s="10"/>
      <c r="F8" s="16">
        <v>2892.53</v>
      </c>
      <c r="G8" s="49">
        <v>74.03</v>
      </c>
      <c r="H8" s="12">
        <v>2425.5</v>
      </c>
      <c r="I8" s="12">
        <v>0</v>
      </c>
      <c r="J8" s="12">
        <v>0</v>
      </c>
      <c r="K8" s="12">
        <v>0</v>
      </c>
      <c r="L8" s="12">
        <v>363</v>
      </c>
      <c r="M8" s="12">
        <v>0</v>
      </c>
      <c r="N8" s="12">
        <v>0</v>
      </c>
      <c r="O8" s="12">
        <v>0</v>
      </c>
      <c r="P8" s="16">
        <v>30</v>
      </c>
    </row>
    <row r="9" ht="22.8" customHeight="1" spans="1:16">
      <c r="A9" s="10" t="s">
        <v>87</v>
      </c>
      <c r="B9" s="59" t="s">
        <v>88</v>
      </c>
      <c r="C9" s="22"/>
      <c r="D9" s="23"/>
      <c r="E9" s="10"/>
      <c r="F9" s="16">
        <v>2892.53</v>
      </c>
      <c r="G9" s="49">
        <v>74.03</v>
      </c>
      <c r="H9" s="12">
        <v>2425.5</v>
      </c>
      <c r="I9" s="12">
        <v>0</v>
      </c>
      <c r="J9" s="12">
        <v>0</v>
      </c>
      <c r="K9" s="12">
        <v>0</v>
      </c>
      <c r="L9" s="12">
        <v>363</v>
      </c>
      <c r="M9" s="12">
        <v>0</v>
      </c>
      <c r="N9" s="12">
        <v>0</v>
      </c>
      <c r="O9" s="12">
        <v>0</v>
      </c>
      <c r="P9" s="16">
        <v>30</v>
      </c>
    </row>
    <row r="10" ht="22.8" customHeight="1" spans="1:16">
      <c r="A10" s="10" t="s">
        <v>117</v>
      </c>
      <c r="B10" s="59" t="s">
        <v>118</v>
      </c>
      <c r="C10" s="22" t="s">
        <v>229</v>
      </c>
      <c r="D10" s="23" t="s">
        <v>230</v>
      </c>
      <c r="E10" s="10" t="s">
        <v>101</v>
      </c>
      <c r="F10" s="16">
        <v>23</v>
      </c>
      <c r="G10" s="49">
        <v>0</v>
      </c>
      <c r="H10" s="12">
        <v>23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6">
        <v>0</v>
      </c>
    </row>
    <row r="11" ht="22.8" customHeight="1" spans="1:16">
      <c r="A11" s="10" t="s">
        <v>117</v>
      </c>
      <c r="B11" s="59" t="s">
        <v>118</v>
      </c>
      <c r="C11" s="22" t="s">
        <v>231</v>
      </c>
      <c r="D11" s="23" t="s">
        <v>232</v>
      </c>
      <c r="E11" s="10" t="s">
        <v>101</v>
      </c>
      <c r="F11" s="16">
        <v>48</v>
      </c>
      <c r="G11" s="49">
        <v>0</v>
      </c>
      <c r="H11" s="12">
        <v>48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6">
        <v>0</v>
      </c>
    </row>
    <row r="12" ht="22.8" customHeight="1" spans="1:16">
      <c r="A12" s="10" t="s">
        <v>117</v>
      </c>
      <c r="B12" s="59" t="s">
        <v>118</v>
      </c>
      <c r="C12" s="22" t="s">
        <v>233</v>
      </c>
      <c r="D12" s="23" t="s">
        <v>230</v>
      </c>
      <c r="E12" s="10" t="s">
        <v>101</v>
      </c>
      <c r="F12" s="16">
        <v>35</v>
      </c>
      <c r="G12" s="49">
        <v>0</v>
      </c>
      <c r="H12" s="12">
        <v>0</v>
      </c>
      <c r="I12" s="12">
        <v>0</v>
      </c>
      <c r="J12" s="12">
        <v>0</v>
      </c>
      <c r="K12" s="12">
        <v>0</v>
      </c>
      <c r="L12" s="12">
        <v>35</v>
      </c>
      <c r="M12" s="12">
        <v>0</v>
      </c>
      <c r="N12" s="12">
        <v>0</v>
      </c>
      <c r="O12" s="12">
        <v>0</v>
      </c>
      <c r="P12" s="16">
        <v>0</v>
      </c>
    </row>
    <row r="13" ht="22.8" customHeight="1" spans="1:16">
      <c r="A13" s="10" t="s">
        <v>117</v>
      </c>
      <c r="B13" s="59" t="s">
        <v>118</v>
      </c>
      <c r="C13" s="22" t="s">
        <v>234</v>
      </c>
      <c r="D13" s="23" t="s">
        <v>232</v>
      </c>
      <c r="E13" s="10" t="s">
        <v>100</v>
      </c>
      <c r="F13" s="16">
        <v>5</v>
      </c>
      <c r="G13" s="49">
        <v>0</v>
      </c>
      <c r="H13" s="12">
        <v>5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6">
        <v>0</v>
      </c>
    </row>
    <row r="14" ht="22.8" customHeight="1" spans="1:16">
      <c r="A14" s="10" t="s">
        <v>117</v>
      </c>
      <c r="B14" s="59" t="s">
        <v>118</v>
      </c>
      <c r="C14" s="22" t="s">
        <v>235</v>
      </c>
      <c r="D14" s="23" t="s">
        <v>230</v>
      </c>
      <c r="E14" s="10" t="s">
        <v>100</v>
      </c>
      <c r="F14" s="16">
        <v>153.05</v>
      </c>
      <c r="G14" s="49">
        <v>0</v>
      </c>
      <c r="H14" s="12">
        <v>153.05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6">
        <v>0</v>
      </c>
    </row>
    <row r="15" ht="22.8" customHeight="1" spans="1:16">
      <c r="A15" s="10" t="s">
        <v>117</v>
      </c>
      <c r="B15" s="59" t="s">
        <v>118</v>
      </c>
      <c r="C15" s="22" t="s">
        <v>236</v>
      </c>
      <c r="D15" s="23" t="s">
        <v>232</v>
      </c>
      <c r="E15" s="10" t="s">
        <v>100</v>
      </c>
      <c r="F15" s="16">
        <v>45</v>
      </c>
      <c r="G15" s="49">
        <v>0</v>
      </c>
      <c r="H15" s="12">
        <v>45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6">
        <v>0</v>
      </c>
    </row>
    <row r="16" ht="22.8" customHeight="1" spans="1:16">
      <c r="A16" s="10" t="s">
        <v>117</v>
      </c>
      <c r="B16" s="59" t="s">
        <v>118</v>
      </c>
      <c r="C16" s="22" t="s">
        <v>237</v>
      </c>
      <c r="D16" s="23" t="s">
        <v>232</v>
      </c>
      <c r="E16" s="10" t="s">
        <v>101</v>
      </c>
      <c r="F16" s="16">
        <v>2000</v>
      </c>
      <c r="G16" s="49">
        <v>0</v>
      </c>
      <c r="H16" s="12">
        <v>2000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6">
        <v>0</v>
      </c>
    </row>
    <row r="17" ht="22.8" customHeight="1" spans="1:16">
      <c r="A17" s="10" t="s">
        <v>117</v>
      </c>
      <c r="B17" s="59" t="s">
        <v>118</v>
      </c>
      <c r="C17" s="22" t="s">
        <v>238</v>
      </c>
      <c r="D17" s="23" t="s">
        <v>230</v>
      </c>
      <c r="E17" s="10" t="s">
        <v>100</v>
      </c>
      <c r="F17" s="16">
        <v>137.55</v>
      </c>
      <c r="G17" s="49">
        <v>0</v>
      </c>
      <c r="H17" s="12">
        <v>107.55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6">
        <v>30</v>
      </c>
    </row>
    <row r="18" ht="22.8" customHeight="1" spans="1:16">
      <c r="A18" s="10" t="s">
        <v>117</v>
      </c>
      <c r="B18" s="59" t="s">
        <v>118</v>
      </c>
      <c r="C18" s="22" t="s">
        <v>239</v>
      </c>
      <c r="D18" s="23" t="s">
        <v>230</v>
      </c>
      <c r="E18" s="10" t="s">
        <v>101</v>
      </c>
      <c r="F18" s="16">
        <v>28</v>
      </c>
      <c r="G18" s="49">
        <v>0</v>
      </c>
      <c r="H18" s="12">
        <v>0</v>
      </c>
      <c r="I18" s="12">
        <v>0</v>
      </c>
      <c r="J18" s="12">
        <v>0</v>
      </c>
      <c r="K18" s="12">
        <v>0</v>
      </c>
      <c r="L18" s="12">
        <v>28</v>
      </c>
      <c r="M18" s="12">
        <v>0</v>
      </c>
      <c r="N18" s="12">
        <v>0</v>
      </c>
      <c r="O18" s="12">
        <v>0</v>
      </c>
      <c r="P18" s="16">
        <v>0</v>
      </c>
    </row>
    <row r="19" ht="22.8" customHeight="1" spans="1:16">
      <c r="A19" s="10" t="s">
        <v>117</v>
      </c>
      <c r="B19" s="59" t="s">
        <v>118</v>
      </c>
      <c r="C19" s="22" t="s">
        <v>240</v>
      </c>
      <c r="D19" s="23" t="s">
        <v>232</v>
      </c>
      <c r="E19" s="10" t="s">
        <v>100</v>
      </c>
      <c r="F19" s="16">
        <v>117.93</v>
      </c>
      <c r="G19" s="49">
        <v>74.03</v>
      </c>
      <c r="H19" s="12">
        <v>43.9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6">
        <v>0</v>
      </c>
    </row>
    <row r="20" ht="22.8" customHeight="1" spans="1:16">
      <c r="A20" s="10" t="s">
        <v>117</v>
      </c>
      <c r="B20" s="59" t="s">
        <v>118</v>
      </c>
      <c r="C20" s="22" t="s">
        <v>241</v>
      </c>
      <c r="D20" s="23" t="s">
        <v>230</v>
      </c>
      <c r="E20" s="10" t="s">
        <v>101</v>
      </c>
      <c r="F20" s="16">
        <v>300</v>
      </c>
      <c r="G20" s="49">
        <v>0</v>
      </c>
      <c r="H20" s="12">
        <v>0</v>
      </c>
      <c r="I20" s="12">
        <v>0</v>
      </c>
      <c r="J20" s="12">
        <v>0</v>
      </c>
      <c r="K20" s="12">
        <v>0</v>
      </c>
      <c r="L20" s="12">
        <v>300</v>
      </c>
      <c r="M20" s="12">
        <v>0</v>
      </c>
      <c r="N20" s="12">
        <v>0</v>
      </c>
      <c r="O20" s="12">
        <v>0</v>
      </c>
      <c r="P20" s="16">
        <v>0</v>
      </c>
    </row>
  </sheetData>
  <printOptions horizontalCentered="1"/>
  <pageMargins left="0.393700787401575" right="0.393700787401575" top="0.999874956025852" bottom="0.999874956025852" header="0.499937478012926" footer="0.499937478012926"/>
  <pageSetup paperSize="9" scale="7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3"/>
  <sheetViews>
    <sheetView showGridLines="0" showZeros="0" workbookViewId="0">
      <selection activeCell="A1" sqref="A1"/>
    </sheetView>
  </sheetViews>
  <sheetFormatPr defaultColWidth="9.12222222222222" defaultRowHeight="12.6" customHeight="1"/>
  <cols>
    <col min="1" max="1" width="12.8777777777778" customWidth="1"/>
    <col min="2" max="2" width="18.3777777777778" customWidth="1"/>
    <col min="3" max="3" width="16.8777777777778" customWidth="1"/>
    <col min="4" max="4" width="15" customWidth="1"/>
    <col min="5" max="5" width="17.3777777777778" customWidth="1"/>
    <col min="6" max="6" width="15.8777777777778" customWidth="1"/>
    <col min="7" max="7" width="14.5" customWidth="1"/>
    <col min="8" max="8" width="14.1222222222222" customWidth="1"/>
    <col min="9" max="9" width="17.5" customWidth="1"/>
    <col min="11" max="11" width="15" customWidth="1"/>
    <col min="19" max="19" width="7.87777777777778" customWidth="1"/>
    <col min="21" max="21" width="9.62222222222222" customWidth="1"/>
  </cols>
  <sheetData>
    <row r="1" customHeight="1" spans="22:27">
      <c r="V1" s="13"/>
      <c r="W1" s="13"/>
      <c r="AA1" s="13" t="s">
        <v>242</v>
      </c>
    </row>
    <row r="3" ht="54" customHeight="1" spans="1:21">
      <c r="A3" s="45" t="s">
        <v>243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customHeight="1" spans="22:27">
      <c r="V4" s="13"/>
      <c r="W4" s="13"/>
      <c r="AA4" s="13" t="s">
        <v>10</v>
      </c>
    </row>
    <row r="5" s="18" customFormat="1" ht="17.4" customHeight="1" spans="1:27">
      <c r="A5" s="29" t="s">
        <v>152</v>
      </c>
      <c r="B5" s="25" t="s">
        <v>215</v>
      </c>
      <c r="C5" s="25" t="s">
        <v>216</v>
      </c>
      <c r="D5" s="74" t="s">
        <v>244</v>
      </c>
      <c r="E5" s="31"/>
      <c r="F5" s="31"/>
      <c r="G5" s="31"/>
      <c r="H5" s="31"/>
      <c r="I5" s="31"/>
      <c r="J5" s="31"/>
      <c r="K5" s="31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="18" customFormat="1" ht="19.8" customHeight="1" spans="1:27">
      <c r="A6" s="29"/>
      <c r="B6" s="25"/>
      <c r="C6" s="25"/>
      <c r="D6" s="25" t="s">
        <v>121</v>
      </c>
      <c r="E6" s="74" t="s">
        <v>62</v>
      </c>
      <c r="F6" s="14"/>
      <c r="G6" s="31"/>
      <c r="H6" s="31"/>
      <c r="I6" s="14"/>
      <c r="J6" s="5"/>
      <c r="K6" s="5" t="s">
        <v>63</v>
      </c>
      <c r="L6" s="5"/>
      <c r="M6" s="14"/>
      <c r="N6" s="64"/>
      <c r="O6" s="29" t="s">
        <v>64</v>
      </c>
      <c r="P6" s="29" t="s">
        <v>65</v>
      </c>
      <c r="Q6" s="25" t="s">
        <v>66</v>
      </c>
      <c r="R6" s="25" t="s">
        <v>67</v>
      </c>
      <c r="S6" s="4" t="s">
        <v>68</v>
      </c>
      <c r="T6" s="4" t="s">
        <v>69</v>
      </c>
      <c r="U6" s="4" t="s">
        <v>70</v>
      </c>
      <c r="V6" s="4" t="s">
        <v>71</v>
      </c>
      <c r="W6" s="20" t="s">
        <v>72</v>
      </c>
      <c r="X6" s="14" t="s">
        <v>245</v>
      </c>
      <c r="Y6" s="64"/>
      <c r="Z6" s="64"/>
      <c r="AA6" s="14"/>
    </row>
    <row r="7" s="18" customFormat="1" ht="18.6" customHeight="1" spans="1:27">
      <c r="A7" s="29"/>
      <c r="B7" s="25"/>
      <c r="C7" s="25"/>
      <c r="D7" s="25"/>
      <c r="E7" s="75" t="s">
        <v>60</v>
      </c>
      <c r="F7" s="31" t="s">
        <v>246</v>
      </c>
      <c r="G7" s="31"/>
      <c r="H7" s="31"/>
      <c r="I7" s="4" t="s">
        <v>79</v>
      </c>
      <c r="J7" s="4" t="s">
        <v>80</v>
      </c>
      <c r="K7" s="2" t="s">
        <v>73</v>
      </c>
      <c r="L7" s="2" t="s">
        <v>81</v>
      </c>
      <c r="M7" s="29" t="s">
        <v>82</v>
      </c>
      <c r="N7" s="75" t="s">
        <v>83</v>
      </c>
      <c r="O7" s="29"/>
      <c r="P7" s="29"/>
      <c r="Q7" s="25"/>
      <c r="R7" s="25"/>
      <c r="S7" s="4"/>
      <c r="T7" s="4"/>
      <c r="U7" s="4"/>
      <c r="V7" s="4"/>
      <c r="W7" s="4"/>
      <c r="X7" s="4" t="s">
        <v>73</v>
      </c>
      <c r="Y7" s="4" t="s">
        <v>247</v>
      </c>
      <c r="Z7" s="4" t="s">
        <v>248</v>
      </c>
      <c r="AA7" s="29" t="s">
        <v>249</v>
      </c>
    </row>
    <row r="8" s="18" customFormat="1" ht="25.8" customHeight="1" spans="1:27">
      <c r="A8" s="29"/>
      <c r="B8" s="25"/>
      <c r="C8" s="25"/>
      <c r="D8" s="25"/>
      <c r="E8" s="75"/>
      <c r="F8" s="43" t="s">
        <v>73</v>
      </c>
      <c r="G8" s="25" t="s">
        <v>77</v>
      </c>
      <c r="H8" s="4" t="s">
        <v>78</v>
      </c>
      <c r="I8" s="4"/>
      <c r="J8" s="4"/>
      <c r="K8" s="2"/>
      <c r="L8" s="2"/>
      <c r="M8" s="29"/>
      <c r="N8" s="75"/>
      <c r="O8" s="29"/>
      <c r="P8" s="29"/>
      <c r="Q8" s="25"/>
      <c r="R8" s="25"/>
      <c r="S8" s="4"/>
      <c r="T8" s="4"/>
      <c r="U8" s="4"/>
      <c r="V8" s="4"/>
      <c r="W8" s="4"/>
      <c r="X8" s="4"/>
      <c r="Y8" s="4"/>
      <c r="Z8" s="4"/>
      <c r="AA8" s="29"/>
    </row>
    <row r="9" s="18" customFormat="1" customHeight="1" spans="1:27">
      <c r="A9" s="9" t="s">
        <v>84</v>
      </c>
      <c r="B9" s="9" t="s">
        <v>84</v>
      </c>
      <c r="C9" s="9" t="s">
        <v>84</v>
      </c>
      <c r="D9" s="9">
        <v>1</v>
      </c>
      <c r="E9" s="9">
        <v>2</v>
      </c>
      <c r="F9" s="48">
        <v>3</v>
      </c>
      <c r="G9" s="9">
        <v>4</v>
      </c>
      <c r="H9" s="9">
        <v>5</v>
      </c>
      <c r="I9" s="48">
        <v>6</v>
      </c>
      <c r="J9" s="48">
        <v>7</v>
      </c>
      <c r="K9" s="48">
        <v>8</v>
      </c>
      <c r="L9" s="48">
        <v>9</v>
      </c>
      <c r="M9" s="48">
        <v>9</v>
      </c>
      <c r="N9" s="9">
        <v>10</v>
      </c>
      <c r="O9" s="9">
        <v>11</v>
      </c>
      <c r="P9" s="9">
        <v>12</v>
      </c>
      <c r="Q9" s="48">
        <v>13</v>
      </c>
      <c r="R9" s="48">
        <v>14</v>
      </c>
      <c r="S9" s="48">
        <v>15</v>
      </c>
      <c r="T9" s="48">
        <v>16</v>
      </c>
      <c r="U9" s="48">
        <v>17</v>
      </c>
      <c r="V9" s="48">
        <v>18</v>
      </c>
      <c r="W9" s="48">
        <v>19</v>
      </c>
      <c r="X9" s="48">
        <v>20</v>
      </c>
      <c r="Y9" s="48">
        <v>21</v>
      </c>
      <c r="Z9" s="48">
        <v>22</v>
      </c>
      <c r="AA9" s="48">
        <v>23</v>
      </c>
    </row>
    <row r="10" s="18" customFormat="1" ht="22.8" customHeight="1" spans="1:27">
      <c r="A10" s="10"/>
      <c r="B10" s="59" t="s">
        <v>60</v>
      </c>
      <c r="C10" s="22"/>
      <c r="D10" s="49">
        <v>3165.06</v>
      </c>
      <c r="E10" s="16">
        <v>3153.88</v>
      </c>
      <c r="F10" s="49">
        <v>3153.88</v>
      </c>
      <c r="G10" s="16">
        <v>261.35</v>
      </c>
      <c r="H10" s="49">
        <v>2892.53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11.18</v>
      </c>
      <c r="P10" s="16">
        <v>0</v>
      </c>
      <c r="Q10" s="49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6">
        <v>0</v>
      </c>
    </row>
    <row r="11" s="18" customFormat="1" ht="22.8" customHeight="1" spans="1:27">
      <c r="A11" s="10" t="s">
        <v>85</v>
      </c>
      <c r="B11" s="59" t="s">
        <v>86</v>
      </c>
      <c r="C11" s="22"/>
      <c r="D11" s="49">
        <v>3165.06</v>
      </c>
      <c r="E11" s="16">
        <v>3153.88</v>
      </c>
      <c r="F11" s="49">
        <v>3153.88</v>
      </c>
      <c r="G11" s="16">
        <v>261.35</v>
      </c>
      <c r="H11" s="49">
        <v>2892.53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11.18</v>
      </c>
      <c r="P11" s="16">
        <v>0</v>
      </c>
      <c r="Q11" s="49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6">
        <v>0</v>
      </c>
    </row>
    <row r="12" s="18" customFormat="1" ht="22.8" customHeight="1" spans="1:27">
      <c r="A12" s="10" t="s">
        <v>87</v>
      </c>
      <c r="B12" s="59" t="s">
        <v>88</v>
      </c>
      <c r="C12" s="22"/>
      <c r="D12" s="49">
        <v>3165.06</v>
      </c>
      <c r="E12" s="16">
        <v>3153.88</v>
      </c>
      <c r="F12" s="49">
        <v>3153.88</v>
      </c>
      <c r="G12" s="16">
        <v>261.35</v>
      </c>
      <c r="H12" s="49">
        <v>2892.53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11.18</v>
      </c>
      <c r="P12" s="16">
        <v>0</v>
      </c>
      <c r="Q12" s="49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6">
        <v>0</v>
      </c>
    </row>
    <row r="13" s="18" customFormat="1" ht="22.8" customHeight="1" spans="1:27">
      <c r="A13" s="10" t="s">
        <v>103</v>
      </c>
      <c r="B13" s="59" t="s">
        <v>104</v>
      </c>
      <c r="C13" s="22" t="s">
        <v>156</v>
      </c>
      <c r="D13" s="49">
        <v>1.11</v>
      </c>
      <c r="E13" s="16">
        <v>1.11</v>
      </c>
      <c r="F13" s="49">
        <v>1.11</v>
      </c>
      <c r="G13" s="16">
        <v>1.11</v>
      </c>
      <c r="H13" s="49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6">
        <v>0</v>
      </c>
      <c r="Q13" s="49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6">
        <v>0</v>
      </c>
    </row>
    <row r="14" s="18" customFormat="1" ht="22.8" customHeight="1" spans="1:27">
      <c r="A14" s="10" t="s">
        <v>103</v>
      </c>
      <c r="B14" s="59" t="s">
        <v>104</v>
      </c>
      <c r="C14" s="22" t="s">
        <v>175</v>
      </c>
      <c r="D14" s="49">
        <v>10.82</v>
      </c>
      <c r="E14" s="16">
        <v>0</v>
      </c>
      <c r="F14" s="49">
        <v>0</v>
      </c>
      <c r="G14" s="16">
        <v>0</v>
      </c>
      <c r="H14" s="49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10.82</v>
      </c>
      <c r="P14" s="16">
        <v>0</v>
      </c>
      <c r="Q14" s="49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6">
        <v>0</v>
      </c>
    </row>
    <row r="15" s="18" customFormat="1" ht="22.8" customHeight="1" spans="1:27">
      <c r="A15" s="10" t="s">
        <v>103</v>
      </c>
      <c r="B15" s="59" t="s">
        <v>104</v>
      </c>
      <c r="C15" s="22" t="s">
        <v>250</v>
      </c>
      <c r="D15" s="49">
        <v>6.38</v>
      </c>
      <c r="E15" s="16">
        <v>6.38</v>
      </c>
      <c r="F15" s="49">
        <v>6.38</v>
      </c>
      <c r="G15" s="16">
        <v>6.38</v>
      </c>
      <c r="H15" s="49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6">
        <v>0</v>
      </c>
      <c r="Q15" s="49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6">
        <v>0</v>
      </c>
    </row>
    <row r="16" ht="22.8" customHeight="1" spans="1:27">
      <c r="A16" s="10" t="s">
        <v>103</v>
      </c>
      <c r="B16" s="59" t="s">
        <v>104</v>
      </c>
      <c r="C16" s="22" t="s">
        <v>125</v>
      </c>
      <c r="D16" s="49">
        <v>4.52</v>
      </c>
      <c r="E16" s="16">
        <v>4.52</v>
      </c>
      <c r="F16" s="49">
        <v>4.52</v>
      </c>
      <c r="G16" s="16">
        <v>4.52</v>
      </c>
      <c r="H16" s="49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6">
        <v>0</v>
      </c>
      <c r="Q16" s="49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6">
        <v>0</v>
      </c>
    </row>
    <row r="17" ht="22.8" customHeight="1" spans="1:27">
      <c r="A17" s="10" t="s">
        <v>103</v>
      </c>
      <c r="B17" s="59" t="s">
        <v>104</v>
      </c>
      <c r="C17" s="22" t="s">
        <v>251</v>
      </c>
      <c r="D17" s="49">
        <v>30.78</v>
      </c>
      <c r="E17" s="16">
        <v>30.78</v>
      </c>
      <c r="F17" s="49">
        <v>30.78</v>
      </c>
      <c r="G17" s="16">
        <v>30.78</v>
      </c>
      <c r="H17" s="49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6">
        <v>0</v>
      </c>
      <c r="Q17" s="49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6">
        <v>0</v>
      </c>
    </row>
    <row r="18" ht="22.8" customHeight="1" spans="1:27">
      <c r="A18" s="10" t="s">
        <v>103</v>
      </c>
      <c r="B18" s="59" t="s">
        <v>104</v>
      </c>
      <c r="C18" s="22" t="s">
        <v>124</v>
      </c>
      <c r="D18" s="49">
        <v>65.88</v>
      </c>
      <c r="E18" s="16">
        <v>65.88</v>
      </c>
      <c r="F18" s="49">
        <v>65.88</v>
      </c>
      <c r="G18" s="16">
        <v>65.88</v>
      </c>
      <c r="H18" s="49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6">
        <v>0</v>
      </c>
      <c r="Q18" s="49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6">
        <v>0</v>
      </c>
    </row>
    <row r="19" ht="22.8" customHeight="1" spans="1:27">
      <c r="A19" s="10" t="s">
        <v>103</v>
      </c>
      <c r="B19" s="59" t="s">
        <v>104</v>
      </c>
      <c r="C19" s="22" t="s">
        <v>94</v>
      </c>
      <c r="D19" s="49">
        <v>4.18</v>
      </c>
      <c r="E19" s="16">
        <v>4.18</v>
      </c>
      <c r="F19" s="49">
        <v>4.18</v>
      </c>
      <c r="G19" s="16">
        <v>4.18</v>
      </c>
      <c r="H19" s="49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6">
        <v>0</v>
      </c>
      <c r="Q19" s="49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6">
        <v>0</v>
      </c>
    </row>
    <row r="20" ht="22.8" customHeight="1" spans="1:27">
      <c r="A20" s="10" t="s">
        <v>103</v>
      </c>
      <c r="B20" s="59" t="s">
        <v>104</v>
      </c>
      <c r="C20" s="22" t="s">
        <v>208</v>
      </c>
      <c r="D20" s="49">
        <v>9.91</v>
      </c>
      <c r="E20" s="16">
        <v>9.91</v>
      </c>
      <c r="F20" s="49">
        <v>9.91</v>
      </c>
      <c r="G20" s="16">
        <v>9.91</v>
      </c>
      <c r="H20" s="49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6">
        <v>0</v>
      </c>
      <c r="Q20" s="49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6">
        <v>0</v>
      </c>
    </row>
    <row r="21" ht="22.8" customHeight="1" spans="1:27">
      <c r="A21" s="10" t="s">
        <v>103</v>
      </c>
      <c r="B21" s="59" t="s">
        <v>104</v>
      </c>
      <c r="C21" s="22" t="s">
        <v>130</v>
      </c>
      <c r="D21" s="49">
        <v>0.54</v>
      </c>
      <c r="E21" s="16">
        <v>0.54</v>
      </c>
      <c r="F21" s="49">
        <v>0.54</v>
      </c>
      <c r="G21" s="16">
        <v>0.54</v>
      </c>
      <c r="H21" s="49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6">
        <v>0</v>
      </c>
      <c r="Q21" s="49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6">
        <v>0</v>
      </c>
    </row>
    <row r="22" ht="22.8" customHeight="1" spans="1:27">
      <c r="A22" s="10" t="s">
        <v>103</v>
      </c>
      <c r="B22" s="59" t="s">
        <v>104</v>
      </c>
      <c r="C22" s="22" t="s">
        <v>252</v>
      </c>
      <c r="D22" s="49">
        <v>20.91</v>
      </c>
      <c r="E22" s="16">
        <v>20.91</v>
      </c>
      <c r="F22" s="49">
        <v>20.91</v>
      </c>
      <c r="G22" s="16">
        <v>20.91</v>
      </c>
      <c r="H22" s="49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6">
        <v>0</v>
      </c>
      <c r="Q22" s="49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6">
        <v>0</v>
      </c>
    </row>
    <row r="23" ht="22.8" customHeight="1" spans="1:27">
      <c r="A23" s="10" t="s">
        <v>103</v>
      </c>
      <c r="B23" s="59" t="s">
        <v>104</v>
      </c>
      <c r="C23" s="22" t="s">
        <v>132</v>
      </c>
      <c r="D23" s="49">
        <v>0.05</v>
      </c>
      <c r="E23" s="16">
        <v>0.05</v>
      </c>
      <c r="F23" s="49">
        <v>0.05</v>
      </c>
      <c r="G23" s="16">
        <v>0.05</v>
      </c>
      <c r="H23" s="49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6">
        <v>0</v>
      </c>
      <c r="Q23" s="49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6">
        <v>0</v>
      </c>
    </row>
    <row r="24" ht="22.8" customHeight="1" spans="1:27">
      <c r="A24" s="10" t="s">
        <v>103</v>
      </c>
      <c r="B24" s="59" t="s">
        <v>104</v>
      </c>
      <c r="C24" s="22" t="s">
        <v>122</v>
      </c>
      <c r="D24" s="49">
        <v>54</v>
      </c>
      <c r="E24" s="16">
        <v>54</v>
      </c>
      <c r="F24" s="49">
        <v>54</v>
      </c>
      <c r="G24" s="16">
        <v>54</v>
      </c>
      <c r="H24" s="49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6">
        <v>0</v>
      </c>
      <c r="Q24" s="49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6">
        <v>0</v>
      </c>
    </row>
    <row r="25" ht="22.8" customHeight="1" spans="1:27">
      <c r="A25" s="10" t="s">
        <v>103</v>
      </c>
      <c r="B25" s="59" t="s">
        <v>104</v>
      </c>
      <c r="C25" s="22" t="s">
        <v>253</v>
      </c>
      <c r="D25" s="49">
        <v>2.69</v>
      </c>
      <c r="E25" s="16">
        <v>2.69</v>
      </c>
      <c r="F25" s="49">
        <v>2.69</v>
      </c>
      <c r="G25" s="16">
        <v>2.69</v>
      </c>
      <c r="H25" s="49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6">
        <v>0</v>
      </c>
      <c r="Q25" s="49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6">
        <v>0</v>
      </c>
    </row>
    <row r="26" ht="22.8" customHeight="1" spans="1:27">
      <c r="A26" s="10" t="s">
        <v>105</v>
      </c>
      <c r="B26" s="59" t="s">
        <v>106</v>
      </c>
      <c r="C26" s="22" t="s">
        <v>254</v>
      </c>
      <c r="D26" s="49">
        <v>17.14</v>
      </c>
      <c r="E26" s="16">
        <v>17.14</v>
      </c>
      <c r="F26" s="49">
        <v>17.14</v>
      </c>
      <c r="G26" s="16">
        <v>17.14</v>
      </c>
      <c r="H26" s="49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6">
        <v>0</v>
      </c>
      <c r="Q26" s="49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6">
        <v>0</v>
      </c>
    </row>
    <row r="27" ht="22.8" customHeight="1" spans="1:27">
      <c r="A27" s="10" t="s">
        <v>107</v>
      </c>
      <c r="B27" s="59" t="s">
        <v>108</v>
      </c>
      <c r="C27" s="22" t="s">
        <v>255</v>
      </c>
      <c r="D27" s="49">
        <v>8.57</v>
      </c>
      <c r="E27" s="16">
        <v>8.57</v>
      </c>
      <c r="F27" s="49">
        <v>8.57</v>
      </c>
      <c r="G27" s="16">
        <v>8.57</v>
      </c>
      <c r="H27" s="49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6">
        <v>0</v>
      </c>
      <c r="Q27" s="49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6">
        <v>0</v>
      </c>
    </row>
    <row r="28" ht="22.8" customHeight="1" spans="1:27">
      <c r="A28" s="10" t="s">
        <v>109</v>
      </c>
      <c r="B28" s="59" t="s">
        <v>110</v>
      </c>
      <c r="C28" s="22" t="s">
        <v>128</v>
      </c>
      <c r="D28" s="49">
        <v>8.57</v>
      </c>
      <c r="E28" s="16">
        <v>8.57</v>
      </c>
      <c r="F28" s="49">
        <v>8.57</v>
      </c>
      <c r="G28" s="16">
        <v>8.57</v>
      </c>
      <c r="H28" s="49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6">
        <v>0</v>
      </c>
      <c r="Q28" s="49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6">
        <v>0</v>
      </c>
    </row>
    <row r="29" ht="22.8" customHeight="1" spans="1:27">
      <c r="A29" s="10" t="s">
        <v>111</v>
      </c>
      <c r="B29" s="59" t="s">
        <v>112</v>
      </c>
      <c r="C29" s="22" t="s">
        <v>129</v>
      </c>
      <c r="D29" s="49">
        <v>1.9</v>
      </c>
      <c r="E29" s="16">
        <v>1.9</v>
      </c>
      <c r="F29" s="49">
        <v>1.9</v>
      </c>
      <c r="G29" s="16">
        <v>1.9</v>
      </c>
      <c r="H29" s="49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6">
        <v>0</v>
      </c>
      <c r="Q29" s="49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6">
        <v>0</v>
      </c>
    </row>
    <row r="30" ht="22.8" customHeight="1" spans="1:27">
      <c r="A30" s="10" t="s">
        <v>113</v>
      </c>
      <c r="B30" s="59" t="s">
        <v>114</v>
      </c>
      <c r="C30" s="22" t="s">
        <v>131</v>
      </c>
      <c r="D30" s="49">
        <v>20.28</v>
      </c>
      <c r="E30" s="16">
        <v>20.28</v>
      </c>
      <c r="F30" s="49">
        <v>20.28</v>
      </c>
      <c r="G30" s="16">
        <v>20.28</v>
      </c>
      <c r="H30" s="49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6">
        <v>0</v>
      </c>
      <c r="Q30" s="49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6">
        <v>0</v>
      </c>
    </row>
    <row r="31" ht="22.8" customHeight="1" spans="1:27">
      <c r="A31" s="10" t="s">
        <v>115</v>
      </c>
      <c r="B31" s="59" t="s">
        <v>116</v>
      </c>
      <c r="C31" s="22" t="s">
        <v>178</v>
      </c>
      <c r="D31" s="49">
        <v>0.36</v>
      </c>
      <c r="E31" s="16">
        <v>0</v>
      </c>
      <c r="F31" s="49">
        <v>0</v>
      </c>
      <c r="G31" s="16">
        <v>0</v>
      </c>
      <c r="H31" s="49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0.36</v>
      </c>
      <c r="P31" s="16">
        <v>0</v>
      </c>
      <c r="Q31" s="49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6">
        <v>0</v>
      </c>
    </row>
    <row r="32" ht="22.8" customHeight="1" spans="1:27">
      <c r="A32" s="10" t="s">
        <v>115</v>
      </c>
      <c r="B32" s="59" t="s">
        <v>116</v>
      </c>
      <c r="C32" s="22" t="s">
        <v>256</v>
      </c>
      <c r="D32" s="49">
        <v>3.94</v>
      </c>
      <c r="E32" s="16">
        <v>3.94</v>
      </c>
      <c r="F32" s="49">
        <v>3.94</v>
      </c>
      <c r="G32" s="16">
        <v>3.94</v>
      </c>
      <c r="H32" s="49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6">
        <v>0</v>
      </c>
      <c r="Q32" s="49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6">
        <v>0</v>
      </c>
    </row>
    <row r="33" ht="22.8" customHeight="1" spans="1:27">
      <c r="A33" s="10" t="s">
        <v>117</v>
      </c>
      <c r="B33" s="59" t="s">
        <v>118</v>
      </c>
      <c r="C33" s="22" t="s">
        <v>241</v>
      </c>
      <c r="D33" s="49">
        <v>300</v>
      </c>
      <c r="E33" s="16">
        <v>300</v>
      </c>
      <c r="F33" s="49">
        <v>300</v>
      </c>
      <c r="G33" s="16">
        <v>0</v>
      </c>
      <c r="H33" s="49">
        <v>300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6">
        <v>0</v>
      </c>
      <c r="Q33" s="49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6">
        <v>0</v>
      </c>
    </row>
    <row r="34" ht="22.8" customHeight="1" spans="1:27">
      <c r="A34" s="10" t="s">
        <v>117</v>
      </c>
      <c r="B34" s="59" t="s">
        <v>118</v>
      </c>
      <c r="C34" s="22" t="s">
        <v>234</v>
      </c>
      <c r="D34" s="49">
        <v>5</v>
      </c>
      <c r="E34" s="16">
        <v>5</v>
      </c>
      <c r="F34" s="49">
        <v>5</v>
      </c>
      <c r="G34" s="16">
        <v>0</v>
      </c>
      <c r="H34" s="49">
        <v>5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6">
        <v>0</v>
      </c>
      <c r="Q34" s="49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6">
        <v>0</v>
      </c>
    </row>
    <row r="35" ht="22.8" customHeight="1" spans="1:27">
      <c r="A35" s="10" t="s">
        <v>117</v>
      </c>
      <c r="B35" s="59" t="s">
        <v>118</v>
      </c>
      <c r="C35" s="22" t="s">
        <v>240</v>
      </c>
      <c r="D35" s="49">
        <v>117.93</v>
      </c>
      <c r="E35" s="16">
        <v>117.93</v>
      </c>
      <c r="F35" s="49">
        <v>117.93</v>
      </c>
      <c r="G35" s="16">
        <v>0</v>
      </c>
      <c r="H35" s="49">
        <v>117.93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6">
        <v>0</v>
      </c>
      <c r="Q35" s="49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6">
        <v>0</v>
      </c>
    </row>
    <row r="36" ht="22.8" customHeight="1" spans="1:27">
      <c r="A36" s="10" t="s">
        <v>117</v>
      </c>
      <c r="B36" s="59" t="s">
        <v>118</v>
      </c>
      <c r="C36" s="22" t="s">
        <v>238</v>
      </c>
      <c r="D36" s="49">
        <v>137.55</v>
      </c>
      <c r="E36" s="16">
        <v>137.55</v>
      </c>
      <c r="F36" s="49">
        <v>137.55</v>
      </c>
      <c r="G36" s="16">
        <v>0</v>
      </c>
      <c r="H36" s="49">
        <v>137.55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6">
        <v>0</v>
      </c>
      <c r="Q36" s="49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6">
        <v>0</v>
      </c>
    </row>
    <row r="37" ht="22.8" customHeight="1" spans="1:27">
      <c r="A37" s="10" t="s">
        <v>117</v>
      </c>
      <c r="B37" s="59" t="s">
        <v>118</v>
      </c>
      <c r="C37" s="22" t="s">
        <v>239</v>
      </c>
      <c r="D37" s="49">
        <v>28</v>
      </c>
      <c r="E37" s="16">
        <v>28</v>
      </c>
      <c r="F37" s="49">
        <v>28</v>
      </c>
      <c r="G37" s="16">
        <v>0</v>
      </c>
      <c r="H37" s="49">
        <v>28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6">
        <v>0</v>
      </c>
      <c r="Q37" s="49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6">
        <v>0</v>
      </c>
    </row>
    <row r="38" ht="22.8" customHeight="1" spans="1:27">
      <c r="A38" s="10" t="s">
        <v>117</v>
      </c>
      <c r="B38" s="59" t="s">
        <v>118</v>
      </c>
      <c r="C38" s="22" t="s">
        <v>235</v>
      </c>
      <c r="D38" s="49">
        <v>153.05</v>
      </c>
      <c r="E38" s="16">
        <v>153.05</v>
      </c>
      <c r="F38" s="49">
        <v>153.05</v>
      </c>
      <c r="G38" s="16">
        <v>0</v>
      </c>
      <c r="H38" s="49">
        <v>153.05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6">
        <v>0</v>
      </c>
      <c r="Q38" s="49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6">
        <v>0</v>
      </c>
    </row>
    <row r="39" ht="22.8" customHeight="1" spans="1:27">
      <c r="A39" s="10" t="s">
        <v>117</v>
      </c>
      <c r="B39" s="59" t="s">
        <v>118</v>
      </c>
      <c r="C39" s="22" t="s">
        <v>231</v>
      </c>
      <c r="D39" s="49">
        <v>48</v>
      </c>
      <c r="E39" s="16">
        <v>48</v>
      </c>
      <c r="F39" s="49">
        <v>48</v>
      </c>
      <c r="G39" s="16">
        <v>0</v>
      </c>
      <c r="H39" s="49">
        <v>48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6">
        <v>0</v>
      </c>
      <c r="Q39" s="49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6">
        <v>0</v>
      </c>
    </row>
    <row r="40" ht="22.8" customHeight="1" spans="1:27">
      <c r="A40" s="10" t="s">
        <v>117</v>
      </c>
      <c r="B40" s="59" t="s">
        <v>118</v>
      </c>
      <c r="C40" s="22" t="s">
        <v>236</v>
      </c>
      <c r="D40" s="49">
        <v>45</v>
      </c>
      <c r="E40" s="16">
        <v>45</v>
      </c>
      <c r="F40" s="49">
        <v>45</v>
      </c>
      <c r="G40" s="16">
        <v>0</v>
      </c>
      <c r="H40" s="49">
        <v>45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6">
        <v>0</v>
      </c>
      <c r="Q40" s="49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6">
        <v>0</v>
      </c>
    </row>
    <row r="41" ht="22.8" customHeight="1" spans="1:27">
      <c r="A41" s="10" t="s">
        <v>117</v>
      </c>
      <c r="B41" s="59" t="s">
        <v>118</v>
      </c>
      <c r="C41" s="22" t="s">
        <v>233</v>
      </c>
      <c r="D41" s="49">
        <v>35</v>
      </c>
      <c r="E41" s="16">
        <v>35</v>
      </c>
      <c r="F41" s="49">
        <v>35</v>
      </c>
      <c r="G41" s="16">
        <v>0</v>
      </c>
      <c r="H41" s="49">
        <v>35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6">
        <v>0</v>
      </c>
      <c r="Q41" s="49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6">
        <v>0</v>
      </c>
    </row>
    <row r="42" ht="22.8" customHeight="1" spans="1:27">
      <c r="A42" s="10" t="s">
        <v>117</v>
      </c>
      <c r="B42" s="59" t="s">
        <v>118</v>
      </c>
      <c r="C42" s="22" t="s">
        <v>229</v>
      </c>
      <c r="D42" s="49">
        <v>23</v>
      </c>
      <c r="E42" s="16">
        <v>23</v>
      </c>
      <c r="F42" s="49">
        <v>23</v>
      </c>
      <c r="G42" s="16">
        <v>0</v>
      </c>
      <c r="H42" s="49">
        <v>23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6">
        <v>0</v>
      </c>
      <c r="Q42" s="49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6">
        <v>0</v>
      </c>
    </row>
    <row r="43" ht="22.8" customHeight="1" spans="1:27">
      <c r="A43" s="10" t="s">
        <v>117</v>
      </c>
      <c r="B43" s="59" t="s">
        <v>118</v>
      </c>
      <c r="C43" s="22" t="s">
        <v>237</v>
      </c>
      <c r="D43" s="49">
        <v>2000</v>
      </c>
      <c r="E43" s="16">
        <v>2000</v>
      </c>
      <c r="F43" s="49">
        <v>2000</v>
      </c>
      <c r="G43" s="16">
        <v>0</v>
      </c>
      <c r="H43" s="49">
        <v>2000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6">
        <v>0</v>
      </c>
      <c r="Q43" s="49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6">
        <v>0</v>
      </c>
    </row>
  </sheetData>
  <mergeCells count="24">
    <mergeCell ref="A5:A8"/>
    <mergeCell ref="B5:B8"/>
    <mergeCell ref="C5:C8"/>
    <mergeCell ref="D6:D8"/>
    <mergeCell ref="E7:E8"/>
    <mergeCell ref="I7:I8"/>
    <mergeCell ref="J7:J8"/>
    <mergeCell ref="K7:K8"/>
    <mergeCell ref="L7:L8"/>
    <mergeCell ref="M7:M8"/>
    <mergeCell ref="N7:N8"/>
    <mergeCell ref="O6:O8"/>
    <mergeCell ref="P6:P8"/>
    <mergeCell ref="Q6:Q8"/>
    <mergeCell ref="R6:R8"/>
    <mergeCell ref="S6:S8"/>
    <mergeCell ref="T6:T8"/>
    <mergeCell ref="U6:U8"/>
    <mergeCell ref="V6:V8"/>
    <mergeCell ref="W6:W8"/>
    <mergeCell ref="X7:X8"/>
    <mergeCell ref="Y7:Y8"/>
    <mergeCell ref="Z7:Z8"/>
    <mergeCell ref="AA7:AA8"/>
  </mergeCells>
  <printOptions horizontalCentered="1"/>
  <pageMargins left="0.393700787401575" right="0.393700787401575" top="0.999874956025852" bottom="0.999874956025852" header="0.499937478012926" footer="0.499937478012926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收支总表01</vt:lpstr>
      <vt:lpstr>收入总表02</vt:lpstr>
      <vt:lpstr>支出总表03</vt:lpstr>
      <vt:lpstr>工资福利支出04</vt:lpstr>
      <vt:lpstr>个人和家庭补助支出05</vt:lpstr>
      <vt:lpstr>商品和服务支出06</vt:lpstr>
      <vt:lpstr>项目支出07</vt:lpstr>
      <vt:lpstr>部门预算资金来源明细表08</vt:lpstr>
      <vt:lpstr>财政拨款支出经济分类表9</vt:lpstr>
      <vt:lpstr>财政拨款支出总表10</vt:lpstr>
      <vt:lpstr>基金支出总表11</vt:lpstr>
      <vt:lpstr>基金支出项目表12</vt:lpstr>
      <vt:lpstr>其他资金支出总表13</vt:lpstr>
      <vt:lpstr>三公经费预算表14</vt:lpstr>
      <vt:lpstr>非税收入表15</vt:lpstr>
      <vt:lpstr>政府采购表16</vt:lpstr>
      <vt:lpstr>政府购买服务表17</vt:lpstr>
      <vt:lpstr>国有资产有偿使用明细表18</vt:lpstr>
      <vt:lpstr>新增资产配置情况表19</vt:lpstr>
      <vt:lpstr>往来资金预计表20</vt:lpstr>
      <vt:lpstr>单位人员情况表21</vt:lpstr>
      <vt:lpstr>现有资产配置情况表22</vt:lpstr>
      <vt:lpstr>现有债务情况表23</vt:lpstr>
      <vt:lpstr>新增债务计划表24</vt:lpstr>
      <vt:lpstr>偿债计划表25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revision>0</cp:revision>
  <dcterms:created xsi:type="dcterms:W3CDTF">2020-01-22T03:11:00Z</dcterms:created>
  <dcterms:modified xsi:type="dcterms:W3CDTF">2020-04-15T11:09:42Z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